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firstSheet="1"/>
  </bookViews>
  <sheets>
    <sheet name="Sheet1" sheetId="1" r:id="rId1"/>
    <sheet name="班级排 学校" sheetId="8" r:id="rId2"/>
    <sheet name="软科排 学校" sheetId="10" r:id="rId3"/>
    <sheet name="城市划分" sheetId="2" r:id="rId4"/>
    <sheet name="筛选分析-录取学校 (计数)" sheetId="3" r:id="rId5"/>
    <sheet name="筛选分析-所属省份 (计数)" sheetId="4" state="hidden" r:id="rId6"/>
    <sheet name="筛选分析-所属省份 (计数) 2" sheetId="5" r:id="rId7"/>
    <sheet name="筛选分析-所属城市 (计数)" sheetId="6" r:id="rId8"/>
    <sheet name="筛选分析-类型 (计数)" sheetId="11" r:id="rId9"/>
  </sheets>
  <definedNames>
    <definedName name="_xlnm._FilterDatabase" localSheetId="1" hidden="1">'班级排 学校'!$E$1:$E$50</definedName>
    <definedName name="_xlnm._FilterDatabase" localSheetId="2" hidden="1">'软科排 学校'!$E$1:$E$50</definedName>
    <definedName name="_xlnm._FilterDatabase" localSheetId="3" hidden="1">城市划分!$A$1:$F$49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<sst xmlns="http://schemas.openxmlformats.org/spreadsheetml/2006/main" count="1358" uniqueCount="306">
  <si>
    <t>2024届高考成绩统计</t>
  </si>
  <si>
    <t>班级</t>
  </si>
  <si>
    <t>姓名</t>
  </si>
  <si>
    <t>科目代码</t>
  </si>
  <si>
    <t>科目组</t>
  </si>
  <si>
    <t>考籍号</t>
  </si>
  <si>
    <t>准考证号</t>
  </si>
  <si>
    <t>语文</t>
  </si>
  <si>
    <t>数学</t>
  </si>
  <si>
    <t>英语</t>
  </si>
  <si>
    <t>物理</t>
  </si>
  <si>
    <t>历史</t>
  </si>
  <si>
    <t>化学</t>
  </si>
  <si>
    <t>地理</t>
  </si>
  <si>
    <t>政治</t>
  </si>
  <si>
    <t>生物</t>
  </si>
  <si>
    <t>总分</t>
  </si>
  <si>
    <t>名次</t>
  </si>
  <si>
    <t>录取学校</t>
  </si>
  <si>
    <t>录取专业</t>
  </si>
  <si>
    <t>备注</t>
  </si>
  <si>
    <t>11</t>
  </si>
  <si>
    <t>杭启阗</t>
  </si>
  <si>
    <t>81</t>
  </si>
  <si>
    <t>物化生</t>
  </si>
  <si>
    <t>240901511111</t>
  </si>
  <si>
    <t>2409018131017</t>
  </si>
  <si>
    <t>中国农业大学</t>
  </si>
  <si>
    <t>生物科学</t>
  </si>
  <si>
    <t>张浩林</t>
  </si>
  <si>
    <t>240901511141</t>
  </si>
  <si>
    <t>2409018130507</t>
  </si>
  <si>
    <t>江苏警官学院</t>
  </si>
  <si>
    <t>交通管理工程</t>
  </si>
  <si>
    <t>提前批</t>
  </si>
  <si>
    <t>韦越</t>
  </si>
  <si>
    <t>240901511130</t>
  </si>
  <si>
    <t>2409018131021</t>
  </si>
  <si>
    <t>南京师范大学</t>
  </si>
  <si>
    <t>经济学</t>
  </si>
  <si>
    <t>徐兰</t>
  </si>
  <si>
    <t>240901511134</t>
  </si>
  <si>
    <t>2409018130313</t>
  </si>
  <si>
    <t>南京医科大学</t>
  </si>
  <si>
    <t>基础医学</t>
  </si>
  <si>
    <t>双一流</t>
  </si>
  <si>
    <t>孙傲</t>
  </si>
  <si>
    <t>240901511122</t>
  </si>
  <si>
    <t>2409018130813</t>
  </si>
  <si>
    <t>南京信息工程大学</t>
  </si>
  <si>
    <t>人工智能</t>
  </si>
  <si>
    <t>徐思雨</t>
  </si>
  <si>
    <t>240901511135</t>
  </si>
  <si>
    <t>2409018130015</t>
  </si>
  <si>
    <t>华中农业大学</t>
  </si>
  <si>
    <t>林学</t>
  </si>
  <si>
    <t>陈鑫扬</t>
  </si>
  <si>
    <t>240901511103</t>
  </si>
  <si>
    <t>2409018131217</t>
  </si>
  <si>
    <t>扬州大学</t>
  </si>
  <si>
    <t>电气工程及其自动化</t>
  </si>
  <si>
    <t>软科前百</t>
  </si>
  <si>
    <t>孙天永</t>
  </si>
  <si>
    <t>240901511124</t>
  </si>
  <si>
    <t>2409018131311</t>
  </si>
  <si>
    <t>临床医学</t>
  </si>
  <si>
    <t>陈杰</t>
  </si>
  <si>
    <t>240901511101</t>
  </si>
  <si>
    <t>2409018131009</t>
  </si>
  <si>
    <t>江苏科技大学</t>
  </si>
  <si>
    <t>海洋工程类</t>
  </si>
  <si>
    <t>一本</t>
  </si>
  <si>
    <t>蒋镇州</t>
  </si>
  <si>
    <t>240901511115</t>
  </si>
  <si>
    <t>2409018130909</t>
  </si>
  <si>
    <t>机械设计制造及其自动化</t>
  </si>
  <si>
    <t>游权</t>
  </si>
  <si>
    <t>240901511139</t>
  </si>
  <si>
    <t>2409018131025</t>
  </si>
  <si>
    <t>燕山大学</t>
  </si>
  <si>
    <t>车辆工程</t>
  </si>
  <si>
    <t>仇华铭</t>
  </si>
  <si>
    <t>240901511107</t>
  </si>
  <si>
    <t>2409018130009</t>
  </si>
  <si>
    <t>南京林业大学(淮安校区)</t>
  </si>
  <si>
    <t>交通运输</t>
  </si>
  <si>
    <t>周睿健</t>
  </si>
  <si>
    <t>240901511146</t>
  </si>
  <si>
    <t>2409018130121</t>
  </si>
  <si>
    <r>
      <rPr>
        <sz val="11"/>
        <rFont val="宋体"/>
        <charset val="134"/>
      </rPr>
      <t>南京林业大学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淮安校区</t>
    </r>
    <r>
      <rPr>
        <sz val="11"/>
        <rFont val="Times New Roman"/>
        <charset val="134"/>
      </rPr>
      <t>)</t>
    </r>
  </si>
  <si>
    <t>土木工程</t>
  </si>
  <si>
    <t>徐尧</t>
  </si>
  <si>
    <t>240901511136</t>
  </si>
  <si>
    <t>2409018130627</t>
  </si>
  <si>
    <t>常州大学</t>
  </si>
  <si>
    <t>自动化</t>
  </si>
  <si>
    <t>梁敏言</t>
  </si>
  <si>
    <t>240901511116</t>
  </si>
  <si>
    <t>2409018131027</t>
  </si>
  <si>
    <t>周睿</t>
  </si>
  <si>
    <t>240901511145</t>
  </si>
  <si>
    <t>2409018131211</t>
  </si>
  <si>
    <t>南通大学</t>
  </si>
  <si>
    <r>
      <rPr>
        <sz val="11"/>
        <rFont val="宋体"/>
        <charset val="134"/>
      </rPr>
      <t>物理学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</si>
  <si>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t>缪轩雨</t>
  </si>
  <si>
    <t>240901511118</t>
  </si>
  <si>
    <t>2409018131129</t>
  </si>
  <si>
    <t>医学检验技术</t>
  </si>
  <si>
    <t>成馨</t>
  </si>
  <si>
    <t>240901511105</t>
  </si>
  <si>
    <t>2409018130025</t>
  </si>
  <si>
    <t>苏州城市学院</t>
  </si>
  <si>
    <t>国际经济与贸易</t>
  </si>
  <si>
    <t>二本</t>
  </si>
  <si>
    <t>高子源</t>
  </si>
  <si>
    <t>240901511108</t>
  </si>
  <si>
    <t>2409018131219</t>
  </si>
  <si>
    <t>江苏第二师范学院</t>
  </si>
  <si>
    <t>数学与应用数学(师范)</t>
  </si>
  <si>
    <t>王警</t>
  </si>
  <si>
    <t>240901511126</t>
  </si>
  <si>
    <t>2409018130321</t>
  </si>
  <si>
    <t>江苏大学</t>
  </si>
  <si>
    <t>土木工程与力学</t>
  </si>
  <si>
    <t>仇超辉</t>
  </si>
  <si>
    <t>240901511106</t>
  </si>
  <si>
    <t>2409018130815</t>
  </si>
  <si>
    <t>湖南科技大学</t>
  </si>
  <si>
    <t>陈雯婧</t>
  </si>
  <si>
    <t>240901511102</t>
  </si>
  <si>
    <t>2409018130221</t>
  </si>
  <si>
    <t>预防医学</t>
  </si>
  <si>
    <t>王文皓</t>
  </si>
  <si>
    <t>240901511128</t>
  </si>
  <si>
    <t>2409018130829</t>
  </si>
  <si>
    <t>常熟理工学院</t>
  </si>
  <si>
    <t>王玄</t>
  </si>
  <si>
    <t>240901511129</t>
  </si>
  <si>
    <t>2409018130111</t>
  </si>
  <si>
    <t>软件工程</t>
  </si>
  <si>
    <t>王伟</t>
  </si>
  <si>
    <t>240901511127</t>
  </si>
  <si>
    <t>2409018130509</t>
  </si>
  <si>
    <t>石油工程</t>
  </si>
  <si>
    <t>蒋文健</t>
  </si>
  <si>
    <t>240901511114</t>
  </si>
  <si>
    <t>2409018130417</t>
  </si>
  <si>
    <t>植物保护</t>
  </si>
  <si>
    <t>季灵</t>
  </si>
  <si>
    <t>240901511113</t>
  </si>
  <si>
    <t>2409018130615</t>
  </si>
  <si>
    <t>护理学</t>
  </si>
  <si>
    <t>耿立烨</t>
  </si>
  <si>
    <t>240901511109</t>
  </si>
  <si>
    <t>2409018130113</t>
  </si>
  <si>
    <t>苏州科技大学</t>
  </si>
  <si>
    <r>
      <rPr>
        <sz val="11"/>
        <rFont val="宋体"/>
        <charset val="134"/>
      </rPr>
      <t>生物科学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</si>
  <si>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t>朱新浩</t>
  </si>
  <si>
    <t>240901511148</t>
  </si>
  <si>
    <t>2409018131213</t>
  </si>
  <si>
    <t>徐州医科大学</t>
  </si>
  <si>
    <t>生物医学工程类</t>
  </si>
  <si>
    <t>吴品鉴</t>
  </si>
  <si>
    <t>240901511131</t>
  </si>
  <si>
    <t>2409018130603</t>
  </si>
  <si>
    <t>盐城工学院</t>
  </si>
  <si>
    <t>徐嘉轩</t>
  </si>
  <si>
    <t>240901511133</t>
  </si>
  <si>
    <t>2409018130007</t>
  </si>
  <si>
    <t>江苏海洋大学</t>
  </si>
  <si>
    <t>通信工程</t>
  </si>
  <si>
    <t>刘阳</t>
  </si>
  <si>
    <t>240901511117</t>
  </si>
  <si>
    <t>2409018130127</t>
  </si>
  <si>
    <t>生物制药</t>
  </si>
  <si>
    <t>鱼涛</t>
  </si>
  <si>
    <t>240901511140</t>
  </si>
  <si>
    <t>2409018131319</t>
  </si>
  <si>
    <t>常州工学院</t>
  </si>
  <si>
    <t>物联网工程</t>
  </si>
  <si>
    <t>万隽豪</t>
  </si>
  <si>
    <t>240901511125</t>
  </si>
  <si>
    <t>2409018131406</t>
  </si>
  <si>
    <t>计算机科学与技术</t>
  </si>
  <si>
    <t>朱泽烽</t>
  </si>
  <si>
    <t>240901511149</t>
  </si>
  <si>
    <t>2409018130519</t>
  </si>
  <si>
    <t>徐州工程学院</t>
  </si>
  <si>
    <t>工业设计</t>
  </si>
  <si>
    <t>乔诗杰</t>
  </si>
  <si>
    <t>240901511119</t>
  </si>
  <si>
    <t>2409018131227</t>
  </si>
  <si>
    <t>淮阴工学院</t>
  </si>
  <si>
    <t>徐和平</t>
  </si>
  <si>
    <t>240901511132</t>
  </si>
  <si>
    <t>2409018130129</t>
  </si>
  <si>
    <t>数据科学于大数据技术</t>
  </si>
  <si>
    <t>郭佳琪</t>
  </si>
  <si>
    <t>240901511110</t>
  </si>
  <si>
    <t>2409018130413</t>
  </si>
  <si>
    <t>天津农学院</t>
  </si>
  <si>
    <t>水利水电工程</t>
  </si>
  <si>
    <t>侍灏</t>
  </si>
  <si>
    <t>240901511121</t>
  </si>
  <si>
    <t>2409018130411</t>
  </si>
  <si>
    <t>宿迁学院</t>
  </si>
  <si>
    <t>薛云轩</t>
  </si>
  <si>
    <t>240901511137</t>
  </si>
  <si>
    <t>2409018131402</t>
  </si>
  <si>
    <t>能源与动力工程</t>
  </si>
  <si>
    <t>何源</t>
  </si>
  <si>
    <t>240901511112</t>
  </si>
  <si>
    <t>2409018130217</t>
  </si>
  <si>
    <t>泰州学院</t>
  </si>
  <si>
    <t>张思雯</t>
  </si>
  <si>
    <t>240901511143</t>
  </si>
  <si>
    <t>2409018130115</t>
  </si>
  <si>
    <t>张智雄</t>
  </si>
  <si>
    <t>240901511144</t>
  </si>
  <si>
    <t>2409018129913</t>
  </si>
  <si>
    <t>材料科学与工程</t>
  </si>
  <si>
    <t>孙健</t>
  </si>
  <si>
    <t>240901511123</t>
  </si>
  <si>
    <t>2409018130101</t>
  </si>
  <si>
    <t>朱海</t>
  </si>
  <si>
    <t>240901511147</t>
  </si>
  <si>
    <t>2409018130309</t>
  </si>
  <si>
    <t>盐城师范学院</t>
  </si>
  <si>
    <t>湿地保护与恢复</t>
  </si>
  <si>
    <t>张锦泽</t>
  </si>
  <si>
    <t>240901511142</t>
  </si>
  <si>
    <t>2409018130913</t>
  </si>
  <si>
    <t>中国矿业大学徐海学院</t>
  </si>
  <si>
    <t>沈成刚</t>
  </si>
  <si>
    <t>240901511120</t>
  </si>
  <si>
    <t>2409018130905</t>
  </si>
  <si>
    <t>无锡太湖学院</t>
  </si>
  <si>
    <t>康复理疗</t>
  </si>
  <si>
    <t>杨鑫</t>
  </si>
  <si>
    <t>240901511138</t>
  </si>
  <si>
    <t>2409018131329</t>
  </si>
  <si>
    <t>江苏大学京江学院</t>
  </si>
  <si>
    <t>陈泽恺</t>
  </si>
  <si>
    <t>240901511104</t>
  </si>
  <si>
    <t>2409018130709</t>
  </si>
  <si>
    <t>非本科批次</t>
  </si>
  <si>
    <t>非本</t>
  </si>
  <si>
    <t>类型</t>
  </si>
  <si>
    <t>软科排名（全）</t>
  </si>
  <si>
    <t>班级排名</t>
  </si>
  <si>
    <t>政11 全487</t>
  </si>
  <si>
    <t>医4 全48</t>
  </si>
  <si>
    <t>常规一本</t>
  </si>
  <si>
    <t>类二本</t>
  </si>
  <si>
    <t>工程管理</t>
  </si>
  <si>
    <t>医26 全210</t>
  </si>
  <si>
    <t>类三本</t>
  </si>
  <si>
    <t>未列入</t>
  </si>
  <si>
    <t>班级大学排名</t>
  </si>
  <si>
    <t>所属省份</t>
  </si>
  <si>
    <t>所属城市</t>
  </si>
  <si>
    <t>北京</t>
  </si>
  <si>
    <t>江苏</t>
  </si>
  <si>
    <t>南京</t>
  </si>
  <si>
    <t>湖北</t>
  </si>
  <si>
    <t>武汉</t>
  </si>
  <si>
    <t>常熟</t>
  </si>
  <si>
    <t>镇江</t>
  </si>
  <si>
    <t>河北</t>
  </si>
  <si>
    <t>燕山</t>
  </si>
  <si>
    <t>南京林业大学（淮安校区）</t>
  </si>
  <si>
    <t>淮安</t>
  </si>
  <si>
    <t>常州</t>
  </si>
  <si>
    <t>苏州</t>
  </si>
  <si>
    <t>湖南</t>
  </si>
  <si>
    <t>湘潭</t>
  </si>
  <si>
    <t>南通</t>
  </si>
  <si>
    <t>泰州</t>
  </si>
  <si>
    <t>徐州</t>
  </si>
  <si>
    <t>连云港</t>
  </si>
  <si>
    <t>盐城</t>
  </si>
  <si>
    <t>淮阴</t>
  </si>
  <si>
    <t>天津</t>
  </si>
  <si>
    <t>宿迁</t>
  </si>
  <si>
    <t>扬州</t>
  </si>
  <si>
    <t>无锡</t>
  </si>
  <si>
    <t>录取学校 (计数)</t>
  </si>
  <si>
    <t>南京林业大学</t>
  </si>
  <si>
    <t>所属省份 (计数)</t>
  </si>
  <si>
    <t>(空白)</t>
  </si>
  <si>
    <t>所属城市 (计数)</t>
  </si>
  <si>
    <t>类型 (计数)</t>
  </si>
  <si>
    <t>211</t>
  </si>
  <si>
    <t>985</t>
  </si>
  <si>
    <t>人数</t>
  </si>
  <si>
    <t>全班人数</t>
  </si>
  <si>
    <t>达一本线</t>
  </si>
  <si>
    <t>达本科线</t>
  </si>
  <si>
    <t>上一本学校人数</t>
  </si>
  <si>
    <t>提前批（警）</t>
  </si>
  <si>
    <t>上二本学校人数</t>
  </si>
  <si>
    <t>专科人数</t>
  </si>
  <si>
    <t>达一本线率</t>
  </si>
  <si>
    <t>上一本校率（含提前）</t>
  </si>
  <si>
    <t>本科率</t>
  </si>
  <si>
    <t>一本比（实际/达线）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</si>
</sst>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71777D"/>
      <name val="Arial"/>
      <charset val="134"/>
    </font>
    <font>
      <strike/>
      <sz val="11"/>
      <name val="Times New Roman"/>
      <charset val="134"/>
    </font>
    <font>
      <strike/>
      <sz val="11"/>
      <name val="宋体"/>
      <charset val="134"/>
    </font>
    <font>
      <strike/>
      <sz val="11"/>
      <color theme="1"/>
      <name val="宋体"/>
      <charset val="134"/>
      <scheme val="minor"/>
    </font>
    <font>
      <sz val="18"/>
      <name val="宋体"/>
      <charset val="134"/>
    </font>
    <font>
      <sz val="11"/>
      <color indexed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4" Type="http://schemas.microsoft.com/office/2011/relationships/chartColorStyle" Target="colors1.xml"/><Relationship Id="rId3" Type="http://schemas.microsoft.com/office/2011/relationships/chartStyle" Target="style1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rgbClr val="505050"/>
                </a:solidFill>
                <a:effectLst/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汉仪旗黑-55简" panose="00020600040101010101" charset="-128"/>
              </a:defRPr>
            </a:pPr>
            <a:r>
              <a:t>11班班级大学录取分析 录取学校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'筛选分析-录取学校 (计数)'!$B$1</c:f>
              <c:strCache>
                <c:ptCount val="1"/>
                <c:pt idx="0">
                  <c:v>录取学校 (计数)</c:v>
                </c:pt>
              </c:strCache>
            </c:strRef>
          </c:tx>
          <c:spPr>
            <a:ln w="12700">
              <a:solidFill>
                <a:srgbClr val="FBFFFF"/>
              </a:solidFill>
            </a:ln>
            <a:effectLst>
              <a:outerShdw blurRad="177800" dist="50800" dir="19200000" sx="102000" sy="102000" algn="tl" rotWithShape="0">
                <a:prstClr val="black">
                  <a:alpha val="24000"/>
                </a:prstClr>
              </a:outerShdw>
            </a:effectLst>
            <a:sp3d contourW="12700"/>
          </c:spPr>
          <c:explosion val="0"/>
          <c:dPt>
            <c:idx val="0"/>
            <c:bubble3D val="0"/>
            <c:spPr>
              <a:solidFill>
                <a:srgbClr val="A4DA00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"/>
            <c:bubble3D val="0"/>
            <c:spPr>
              <a:solidFill>
                <a:srgbClr val="FED141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"/>
            <c:bubble3D val="0"/>
            <c:spPr>
              <a:solidFill>
                <a:srgbClr val="FF9500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3"/>
            <c:bubble3D val="0"/>
            <c:spPr>
              <a:solidFill>
                <a:srgbClr val="57CB6D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2700">
                <a:solidFill>
                  <a:srgbClr val="FBFFFF"/>
                </a:solidFill>
              </a:ln>
              <a:effectLst>
                <a:outerShdw blurRad="177800" dist="50800" dir="19200000" sx="102000" sy="102000" algn="tl" rotWithShape="0">
                  <a:prstClr val="black">
                    <a:alpha val="24000"/>
                  </a:prstClr>
                </a:outerShdw>
              </a:effectLst>
              <a:sp3d contourW="12700"/>
            </c:spPr>
          </c:dPt>
          <c:dLbls>
            <c:dLbl>
              <c:idx val="0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36149889786921"/>
                      <c:h val="0.0641163793103448"/>
                    </c:manualLayout>
                  </c15:layout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900" b="1" i="0" u="none" strike="noStrike" kern="1200" baseline="0">
                    <a:solidFill>
                      <a:srgbClr val="F9F9F9"/>
                    </a:solidFill>
                    <a:latin typeface="汉仪旗黑-55简" panose="00020600040101010101" charset="-128"/>
                    <a:ea typeface="汉仪旗黑-55简" panose="00020600040101010101" charset="-128"/>
                    <a:cs typeface="汉仪旗黑-55简" panose="00020600040101010101" charset="-128"/>
                    <a:sym typeface="汉仪旗黑-55简" panose="00020600040101010101" charset="-128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'筛选分析-录取学校 (计数)'!$A$2:$A$34</c:f>
              <c:strCache>
                <c:ptCount val="33"/>
                <c:pt idx="0">
                  <c:v>常州大学</c:v>
                </c:pt>
                <c:pt idx="1">
                  <c:v>扬州大学</c:v>
                </c:pt>
                <c:pt idx="2">
                  <c:v>盐城工学院</c:v>
                </c:pt>
                <c:pt idx="3">
                  <c:v>常熟理工学院</c:v>
                </c:pt>
                <c:pt idx="4">
                  <c:v>南通大学</c:v>
                </c:pt>
                <c:pt idx="5">
                  <c:v>徐州工程学院</c:v>
                </c:pt>
                <c:pt idx="6">
                  <c:v>泰州学院</c:v>
                </c:pt>
                <c:pt idx="7">
                  <c:v>中国农业大学</c:v>
                </c:pt>
                <c:pt idx="8">
                  <c:v>江苏警官学院</c:v>
                </c:pt>
                <c:pt idx="9">
                  <c:v>南京师范大学</c:v>
                </c:pt>
                <c:pt idx="10">
                  <c:v>南京医科大学</c:v>
                </c:pt>
                <c:pt idx="11">
                  <c:v>南京信息工程大学</c:v>
                </c:pt>
                <c:pt idx="12">
                  <c:v>华中农业大学</c:v>
                </c:pt>
                <c:pt idx="13">
                  <c:v>江苏科技大学</c:v>
                </c:pt>
                <c:pt idx="14">
                  <c:v>燕山大学</c:v>
                </c:pt>
                <c:pt idx="15">
                  <c:v>南京林业大学</c:v>
                </c:pt>
                <c:pt idx="16">
                  <c:v>南京林业大学(淮安校区)</c:v>
                </c:pt>
                <c:pt idx="17">
                  <c:v>苏州城市学院</c:v>
                </c:pt>
                <c:pt idx="18">
                  <c:v>江苏第二师范学院</c:v>
                </c:pt>
                <c:pt idx="19">
                  <c:v>江苏大学</c:v>
                </c:pt>
                <c:pt idx="20">
                  <c:v>湖南科技大学</c:v>
                </c:pt>
                <c:pt idx="21">
                  <c:v>苏州科技大学</c:v>
                </c:pt>
                <c:pt idx="22">
                  <c:v>徐州医科大学</c:v>
                </c:pt>
                <c:pt idx="23">
                  <c:v>江苏海洋大学</c:v>
                </c:pt>
                <c:pt idx="24">
                  <c:v>常州工学院</c:v>
                </c:pt>
                <c:pt idx="25">
                  <c:v>淮阴工学院</c:v>
                </c:pt>
                <c:pt idx="26">
                  <c:v>天津农学院</c:v>
                </c:pt>
                <c:pt idx="27">
                  <c:v>宿迁学院</c:v>
                </c:pt>
                <c:pt idx="28">
                  <c:v>盐城师范学院</c:v>
                </c:pt>
                <c:pt idx="29">
                  <c:v>中国矿业大学徐海学院</c:v>
                </c:pt>
                <c:pt idx="30">
                  <c:v>无锡太湖学院</c:v>
                </c:pt>
                <c:pt idx="31">
                  <c:v>江苏大学京江学院</c:v>
                </c:pt>
                <c:pt idx="32">
                  <c:v>非本科批次</c:v>
                </c:pt>
              </c:strCache>
            </c:strRef>
          </c:cat>
          <c:val>
            <c:numRef>
              <c:f>'筛选分析-录取学校 (计数)'!$B$2:$B$34</c:f>
              <c:numCache>
                <c:formatCode>General</c:formatCode>
                <c:ptCount val="33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0" i="0" u="none" strike="noStrike" kern="1200" baseline="0">
              <a:solidFill>
                <a:srgbClr val="505050"/>
              </a:solidFill>
              <a:latin typeface="汉仪旗黑-55简" panose="00020600040101010101" charset="-128"/>
              <a:ea typeface="汉仪旗黑-55简" panose="00020600040101010101" charset="-128"/>
              <a:cs typeface="汉仪旗黑-55简" panose="00020600040101010101" charset="-128"/>
              <a:sym typeface="汉仪旗黑-55简" panose="00020600040101010101" charset="-128"/>
            </a:defRPr>
          </a:pPr>
        </a:p>
      </c:txPr>
    </c:legend>
    <c:plotVisOnly val="1"/>
    <c:dispBlanksAs val="gap"/>
    <c:showDLblsOverMax val="0"/>
  </c:chart>
  <c:spPr>
    <a:blipFill rotWithShape="1">
      <a:blip xmlns:r="http://schemas.openxmlformats.org/officeDocument/2006/relationships" r:embed="rId2"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 lang="zh-CN">
          <a:solidFill>
            <a:srgbClr val="505050"/>
          </a:solidFill>
          <a:latin typeface="汉仪旗黑-55简" panose="00020600040101010101" charset="-128"/>
          <a:ea typeface="汉仪旗黑-55简" panose="00020600040101010101" charset="-128"/>
          <a:cs typeface="汉仪旗黑-55简" panose="00020600040101010101" charset="-128"/>
          <a:sym typeface="汉仪旗黑-55简" panose="00020600040101010101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t>11班班级大学录取分析 所属省份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'筛选分析-所属省份 (计数) 2'!$B$1</c:f>
              <c:strCache>
                <c:ptCount val="1"/>
                <c:pt idx="0">
                  <c:v>所属省份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1">
                    <a:alpha val="40000"/>
                  </a:schemeClr>
                </a:outerShdw>
              </a:effectLst>
            </c:spPr>
          </c:dPt>
          <c:dPt>
            <c:idx val="1"/>
            <c:bubble3D val="0"/>
            <c:spPr>
              <a:pattFill prst="dkHorz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2">
                    <a:alpha val="40000"/>
                  </a:scheme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3">
                    <a:alpha val="40000"/>
                  </a:scheme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4">
                    <a:alpha val="40000"/>
                  </a:scheme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5">
                    <a:alpha val="40000"/>
                  </a:scheme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schemeClr val="accent6">
                    <a:alpha val="40000"/>
                  </a:schemeClr>
                </a:outerShdw>
              </a:effectLst>
            </c:spPr>
          </c:dPt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'筛选分析-所属省份 (计数) 2'!$A$2:$A$7</c:f>
              <c:strCache>
                <c:ptCount val="6"/>
                <c:pt idx="0">
                  <c:v>江苏</c:v>
                </c:pt>
                <c:pt idx="1">
                  <c:v>北京</c:v>
                </c:pt>
                <c:pt idx="2">
                  <c:v>湖北</c:v>
                </c:pt>
                <c:pt idx="3">
                  <c:v>河北</c:v>
                </c:pt>
                <c:pt idx="4">
                  <c:v>湖南</c:v>
                </c:pt>
                <c:pt idx="5">
                  <c:v>天津</c:v>
                </c:pt>
              </c:strCache>
            </c:strRef>
          </c:cat>
          <c:val>
            <c:numRef>
              <c:f>'筛选分析-所属省份 (计数) 2'!$B$2:$B$7</c:f>
              <c:numCache>
                <c:formatCode>General</c:formatCode>
                <c:ptCount val="6"/>
                <c:pt idx="0">
                  <c:v>42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>
                <a:solidFill>
                  <a:schemeClr val="tx1"/>
                </a:solidFill>
              </a:rPr>
              <a:t>所属城市 (计数)</a:t>
            </a:r>
            <a:endParaRPr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'筛选分析-所属城市 (计数)'!$B$1</c:f>
              <c:strCache>
                <c:ptCount val="1"/>
                <c:pt idx="0">
                  <c:v>所属城市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gradFill>
                <a:gsLst>
                  <a:gs pos="70000">
                    <a:schemeClr val="accent1"/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/>
              </a:gradFill>
              <a:ln w="57150" cmpd="sng">
                <a:noFill/>
                <a:prstDash val="solid"/>
              </a:ln>
              <a:effectLst>
                <a:outerShdw blurRad="63500" sx="102000" sy="102000" algn="ctr" rotWithShape="0">
                  <a:prstClr val="black">
                    <a:alpha val="25000"/>
                  </a:prstClr>
                </a:outerShdw>
              </a:effectLst>
              <a:sp3d contourW="57150"/>
            </c:spPr>
          </c:dPt>
          <c:dPt>
            <c:idx val="1"/>
            <c:bubble3D val="0"/>
            <c:spPr>
              <a:gradFill>
                <a:gsLst>
                  <a:gs pos="70000">
                    <a:schemeClr val="accent2"/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76200">
                <a:gradFill>
                  <a:gsLst>
                    <a:gs pos="0">
                      <a:schemeClr val="accent2">
                        <a:lumMod val="60000"/>
                        <a:lumOff val="40000"/>
                      </a:schemeClr>
                    </a:gs>
                    <a:gs pos="70000">
                      <a:schemeClr val="accent2"/>
                    </a:gs>
                  </a:gsLst>
                  <a:lin ang="5400000" scaled="1"/>
                </a:gradFill>
              </a:ln>
              <a:effectLst>
                <a:outerShdw blurRad="63500" sx="102000" sy="102000" algn="ctr" rotWithShape="0">
                  <a:prstClr val="black">
                    <a:alpha val="25000"/>
                  </a:prstClr>
                </a:outerShdw>
              </a:effectLst>
              <a:sp3d contourW="76200"/>
            </c:spPr>
          </c:dPt>
          <c:dPt>
            <c:idx val="2"/>
            <c:bubble3D val="0"/>
            <c:spPr>
              <a:gradFill>
                <a:gsLst>
                  <a:gs pos="70000">
                    <a:schemeClr val="accent3"/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88900">
                <a:noFill/>
                <a:miter lim="800000"/>
              </a:ln>
              <a:effectLst>
                <a:outerShdw blurRad="63500" sx="102000" sy="1020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gradFill>
                <a:gsLst>
                  <a:gs pos="70000">
                    <a:schemeClr val="accent4"/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>
                <a:outerShdw blurRad="63500" sx="102000" sy="1020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gradFill>
                <a:gsLst>
                  <a:gs pos="70000">
                    <a:schemeClr val="accent5"/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/>
            </c:spPr>
          </c:dPt>
          <c:dPt>
            <c:idx val="5"/>
            <c:bubble3D val="0"/>
            <c:spPr>
              <a:gradFill>
                <a:gsLst>
                  <a:gs pos="70000">
                    <a:schemeClr val="accent6"/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88900" cap="sq">
                <a:noFill/>
                <a:round/>
              </a:ln>
              <a:effectLst/>
              <a:sp3d contourW="88900"/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 forceAA="0"/>
                <a:lstStyle/>
                <a:p>
                  <a:pPr>
                    <a:defRPr lang="zh-CN" sz="1100" b="0" i="0" u="none" strike="noStrike" kern="1200" baseline="0">
                      <a:solidFill>
                        <a:schemeClr val="tx1"/>
                      </a:solidFill>
                      <a:latin typeface="微软雅黑" panose="020B0503020204020204" charset="-122"/>
                      <a:ea typeface="微软雅黑" panose="020B0503020204020204" charset="-122"/>
                      <a:cs typeface="微软雅黑" panose="020B0503020204020204" charset="-122"/>
                      <a:sym typeface="微软雅黑" panose="020B0503020204020204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100" b="0" i="0" u="none" strike="noStrike" kern="1200" baseline="0">
                    <a:solidFill>
                      <a:schemeClr val="tx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'筛选分析-所属城市 (计数)'!$A$2:$A$21</c:f>
              <c:strCache>
                <c:ptCount val="20"/>
                <c:pt idx="0">
                  <c:v>常州</c:v>
                </c:pt>
                <c:pt idx="1">
                  <c:v>南京</c:v>
                </c:pt>
                <c:pt idx="2">
                  <c:v>盐城</c:v>
                </c:pt>
                <c:pt idx="3">
                  <c:v>扬州</c:v>
                </c:pt>
                <c:pt idx="4">
                  <c:v>徐州</c:v>
                </c:pt>
                <c:pt idx="5">
                  <c:v>镇江</c:v>
                </c:pt>
                <c:pt idx="6">
                  <c:v>常熟</c:v>
                </c:pt>
                <c:pt idx="7">
                  <c:v>淮安</c:v>
                </c:pt>
                <c:pt idx="8">
                  <c:v>南通</c:v>
                </c:pt>
                <c:pt idx="9">
                  <c:v>苏州</c:v>
                </c:pt>
                <c:pt idx="10">
                  <c:v>泰州</c:v>
                </c:pt>
                <c:pt idx="11">
                  <c:v>北京</c:v>
                </c:pt>
                <c:pt idx="12">
                  <c:v>武汉</c:v>
                </c:pt>
                <c:pt idx="13">
                  <c:v>燕山</c:v>
                </c:pt>
                <c:pt idx="14">
                  <c:v>湘潭</c:v>
                </c:pt>
                <c:pt idx="15">
                  <c:v>连云港</c:v>
                </c:pt>
                <c:pt idx="16">
                  <c:v>淮阴</c:v>
                </c:pt>
                <c:pt idx="17">
                  <c:v>天津</c:v>
                </c:pt>
                <c:pt idx="18">
                  <c:v>宿迁</c:v>
                </c:pt>
                <c:pt idx="19">
                  <c:v>无锡</c:v>
                </c:pt>
              </c:strCache>
            </c:strRef>
          </c:cat>
          <c:val>
            <c:numRef>
              <c:f>'筛选分析-所属城市 (计数)'!$B$2:$B$21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1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2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3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4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5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6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7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8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9"/>
        <c:txPr>
          <a:bodyPr rot="0" spcFirstLastPara="0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0" i="0" u="none" strike="noStrike" kern="1200" baseline="0">
              <a:solidFill>
                <a:schemeClr val="tx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 sz="1100">
          <a:solidFill>
            <a:schemeClr val="tx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院校类型 (计数)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'筛选分析-类型 (计数)'!$B$1</c:f>
              <c:strCache>
                <c:ptCount val="1"/>
                <c:pt idx="0">
                  <c:v>类型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'筛选分析-类型 (计数)'!$A$2:$A$10</c:f>
              <c:strCache>
                <c:ptCount val="9"/>
                <c:pt idx="0">
                  <c:v>类二本</c:v>
                </c:pt>
                <c:pt idx="1">
                  <c:v>常规一本</c:v>
                </c:pt>
                <c:pt idx="2">
                  <c:v>软科前百</c:v>
                </c:pt>
                <c:pt idx="3">
                  <c:v>双一流</c:v>
                </c:pt>
                <c:pt idx="4">
                  <c:v>类三本</c:v>
                </c:pt>
                <c:pt idx="5">
                  <c:v>211</c:v>
                </c:pt>
                <c:pt idx="6">
                  <c:v>985</c:v>
                </c:pt>
                <c:pt idx="7">
                  <c:v>提前批</c:v>
                </c:pt>
                <c:pt idx="8">
                  <c:v>非本</c:v>
                </c:pt>
              </c:strCache>
            </c:strRef>
          </c:cat>
          <c:val>
            <c:numRef>
              <c:f>'筛选分析-类型 (计数)'!$B$2:$B$10</c:f>
              <c:numCache>
                <c:formatCode>General</c:formatCode>
                <c:ptCount val="9"/>
                <c:pt idx="0">
                  <c:v>20</c:v>
                </c:pt>
                <c:pt idx="1">
                  <c:v>11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1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192405</xdr:colOff>
      <xdr:row>1</xdr:row>
      <xdr:rowOff>52070</xdr:rowOff>
    </xdr:from>
    <xdr:to>
      <xdr:col>16</xdr:col>
      <xdr:colOff>200660</xdr:colOff>
      <xdr:row>33</xdr:row>
      <xdr:rowOff>143510</xdr:rowOff>
    </xdr:to>
    <xdr:graphicFrame>
      <xdr:nvGraphicFramePr>
        <xdr:cNvPr id="2" name="图表 1" descr="7b0a202020202263686172745265734964223a20223230343735313034220a7d0a"/>
        <xdr:cNvGraphicFramePr/>
      </xdr:nvGraphicFramePr>
      <xdr:xfrm>
        <a:off x="2421255" y="234950"/>
        <a:ext cx="8032115" cy="594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50800</xdr:colOff>
      <xdr:row>0</xdr:row>
      <xdr:rowOff>635</xdr:rowOff>
    </xdr:from>
    <xdr:to>
      <xdr:col>9</xdr:col>
      <xdr:colOff>254635</xdr:colOff>
      <xdr:row>17</xdr:row>
      <xdr:rowOff>58420</xdr:rowOff>
    </xdr:to>
    <xdr:graphicFrame>
      <xdr:nvGraphicFramePr>
        <xdr:cNvPr id="2" name="图表 1" descr="7b0a202020202263686172745265734964223a20223230343735313032220a7d0a"/>
        <xdr:cNvGraphicFramePr/>
      </xdr:nvGraphicFramePr>
      <xdr:xfrm>
        <a:off x="1902460" y="635"/>
        <a:ext cx="3907155" cy="31667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660400</xdr:colOff>
      <xdr:row>0</xdr:row>
      <xdr:rowOff>19050</xdr:rowOff>
    </xdr:from>
    <xdr:to>
      <xdr:col>9</xdr:col>
      <xdr:colOff>628650</xdr:colOff>
      <xdr:row>27</xdr:row>
      <xdr:rowOff>10160</xdr:rowOff>
    </xdr:to>
    <xdr:graphicFrame>
      <xdr:nvGraphicFramePr>
        <xdr:cNvPr id="2" name="图表 1" descr="7b0a202020202263686172745265734964223a20223230343735313039220a7d0a"/>
        <xdr:cNvGraphicFramePr/>
      </xdr:nvGraphicFramePr>
      <xdr:xfrm>
        <a:off x="1851660" y="19050"/>
        <a:ext cx="4320540" cy="49288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307340</xdr:colOff>
      <xdr:row>0</xdr:row>
      <xdr:rowOff>635</xdr:rowOff>
    </xdr:from>
    <xdr:to>
      <xdr:col>10</xdr:col>
      <xdr:colOff>256540</xdr:colOff>
      <xdr:row>14</xdr:row>
      <xdr:rowOff>183515</xdr:rowOff>
    </xdr:to>
    <xdr:graphicFrame>
      <xdr:nvGraphicFramePr>
        <xdr:cNvPr id="2" name="图表 1"/>
        <xdr:cNvGraphicFramePr/>
      </xdr:nvGraphicFramePr>
      <xdr:xfrm>
        <a:off x="2776220" y="635"/>
        <a:ext cx="4826000" cy="27425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1"/>
  <sheetViews>
    <sheetView tabSelected="1" zoomScale="115" zoomScaleNormal="115" workbookViewId="0">
      <selection activeCell="R6" sqref="R6"/>
    </sheetView>
  </sheetViews>
  <sheetFormatPr defaultColWidth="9" defaultRowHeight="14.4"/>
  <cols>
    <col min="1" max="1" width="4.72222222222222" customWidth="1"/>
    <col min="2" max="2" width="6.46296296296296" customWidth="1"/>
    <col min="3" max="3" width="9.37037037037037" customWidth="1"/>
    <col min="4" max="4" width="7" customWidth="1"/>
    <col min="5" max="5" width="13" customWidth="1"/>
    <col min="6" max="6" width="14.1851851851852" customWidth="1"/>
    <col min="7" max="17" width="5.37037037037037" customWidth="1"/>
    <col min="18" max="19" width="25.4444444444444" customWidth="1"/>
    <col min="20" max="20" width="9.66666666666667" customWidth="1"/>
  </cols>
  <sheetData>
    <row r="1" ht="22.2" spans="1:2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15.6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10" customFormat="1" spans="1:20">
      <c r="A3" s="25" t="s">
        <v>21</v>
      </c>
      <c r="B3" s="26" t="s">
        <v>22</v>
      </c>
      <c r="C3" s="25" t="s">
        <v>23</v>
      </c>
      <c r="D3" s="26" t="s">
        <v>24</v>
      </c>
      <c r="E3" s="25" t="s">
        <v>25</v>
      </c>
      <c r="F3" s="25" t="s">
        <v>26</v>
      </c>
      <c r="G3" s="25">
        <v>112</v>
      </c>
      <c r="H3" s="25">
        <v>122</v>
      </c>
      <c r="I3" s="25">
        <v>137</v>
      </c>
      <c r="J3" s="25">
        <v>95</v>
      </c>
      <c r="K3" s="25"/>
      <c r="L3" s="25">
        <v>93</v>
      </c>
      <c r="M3" s="25"/>
      <c r="N3" s="25"/>
      <c r="O3" s="25">
        <v>87</v>
      </c>
      <c r="P3" s="25">
        <v>646</v>
      </c>
      <c r="Q3" s="25"/>
      <c r="R3" s="26" t="s">
        <v>27</v>
      </c>
      <c r="S3" s="26" t="s">
        <v>28</v>
      </c>
      <c r="T3" s="25">
        <v>985</v>
      </c>
    </row>
    <row r="4" s="11" customFormat="1" spans="1:20">
      <c r="A4" s="27" t="s">
        <v>21</v>
      </c>
      <c r="B4" s="28" t="s">
        <v>29</v>
      </c>
      <c r="C4" s="27" t="s">
        <v>23</v>
      </c>
      <c r="D4" s="28" t="s">
        <v>24</v>
      </c>
      <c r="E4" s="27" t="s">
        <v>30</v>
      </c>
      <c r="F4" s="27" t="s">
        <v>31</v>
      </c>
      <c r="G4" s="27">
        <v>114</v>
      </c>
      <c r="H4" s="27">
        <v>111</v>
      </c>
      <c r="I4" s="27">
        <v>124</v>
      </c>
      <c r="J4" s="27">
        <v>92</v>
      </c>
      <c r="K4" s="27"/>
      <c r="L4" s="27">
        <v>88</v>
      </c>
      <c r="M4" s="27"/>
      <c r="N4" s="27"/>
      <c r="O4" s="27">
        <v>85</v>
      </c>
      <c r="P4" s="27">
        <v>614</v>
      </c>
      <c r="Q4" s="27"/>
      <c r="R4" s="28" t="s">
        <v>32</v>
      </c>
      <c r="S4" s="28" t="s">
        <v>33</v>
      </c>
      <c r="T4" s="28" t="s">
        <v>34</v>
      </c>
    </row>
    <row r="5" s="12" customFormat="1" spans="1:20">
      <c r="A5" s="29" t="s">
        <v>21</v>
      </c>
      <c r="B5" s="30" t="s">
        <v>35</v>
      </c>
      <c r="C5" s="29" t="s">
        <v>23</v>
      </c>
      <c r="D5" s="30" t="s">
        <v>24</v>
      </c>
      <c r="E5" s="29" t="s">
        <v>36</v>
      </c>
      <c r="F5" s="29" t="s">
        <v>37</v>
      </c>
      <c r="G5" s="29">
        <v>114</v>
      </c>
      <c r="H5" s="29">
        <v>100</v>
      </c>
      <c r="I5" s="29">
        <v>124</v>
      </c>
      <c r="J5" s="29">
        <v>93</v>
      </c>
      <c r="K5" s="29"/>
      <c r="L5" s="29">
        <v>88</v>
      </c>
      <c r="M5" s="29"/>
      <c r="N5" s="29"/>
      <c r="O5" s="29">
        <v>90</v>
      </c>
      <c r="P5" s="29">
        <v>609</v>
      </c>
      <c r="Q5" s="29"/>
      <c r="R5" s="30" t="s">
        <v>38</v>
      </c>
      <c r="S5" s="30" t="s">
        <v>39</v>
      </c>
      <c r="T5" s="29">
        <v>211</v>
      </c>
    </row>
    <row r="6" s="13" customFormat="1" spans="1:20">
      <c r="A6" s="31" t="s">
        <v>21</v>
      </c>
      <c r="B6" s="32" t="s">
        <v>40</v>
      </c>
      <c r="C6" s="31" t="s">
        <v>23</v>
      </c>
      <c r="D6" s="32" t="s">
        <v>24</v>
      </c>
      <c r="E6" s="31" t="s">
        <v>41</v>
      </c>
      <c r="F6" s="31" t="s">
        <v>42</v>
      </c>
      <c r="G6" s="31">
        <v>108</v>
      </c>
      <c r="H6" s="31">
        <v>106</v>
      </c>
      <c r="I6" s="31">
        <v>126</v>
      </c>
      <c r="J6" s="31">
        <v>97</v>
      </c>
      <c r="K6" s="31"/>
      <c r="L6" s="31">
        <v>83</v>
      </c>
      <c r="M6" s="31"/>
      <c r="N6" s="31"/>
      <c r="O6" s="31">
        <v>89</v>
      </c>
      <c r="P6" s="31">
        <v>609</v>
      </c>
      <c r="Q6" s="31"/>
      <c r="R6" s="32" t="s">
        <v>43</v>
      </c>
      <c r="S6" s="32" t="s">
        <v>44</v>
      </c>
      <c r="T6" s="32" t="s">
        <v>45</v>
      </c>
    </row>
    <row r="7" s="13" customFormat="1" spans="1:20">
      <c r="A7" s="31" t="s">
        <v>21</v>
      </c>
      <c r="B7" s="32" t="s">
        <v>46</v>
      </c>
      <c r="C7" s="31" t="s">
        <v>23</v>
      </c>
      <c r="D7" s="32" t="s">
        <v>24</v>
      </c>
      <c r="E7" s="31" t="s">
        <v>47</v>
      </c>
      <c r="F7" s="31" t="s">
        <v>48</v>
      </c>
      <c r="G7" s="31">
        <v>113</v>
      </c>
      <c r="H7" s="31">
        <v>102</v>
      </c>
      <c r="I7" s="31">
        <v>126</v>
      </c>
      <c r="J7" s="31">
        <v>91</v>
      </c>
      <c r="K7" s="31"/>
      <c r="L7" s="31">
        <v>82</v>
      </c>
      <c r="M7" s="31"/>
      <c r="N7" s="31"/>
      <c r="O7" s="31">
        <v>88</v>
      </c>
      <c r="P7" s="31">
        <v>602</v>
      </c>
      <c r="Q7" s="31"/>
      <c r="R7" s="32" t="s">
        <v>49</v>
      </c>
      <c r="S7" s="32" t="s">
        <v>50</v>
      </c>
      <c r="T7" s="32" t="s">
        <v>45</v>
      </c>
    </row>
    <row r="8" s="12" customFormat="1" spans="1:20">
      <c r="A8" s="29" t="s">
        <v>21</v>
      </c>
      <c r="B8" s="30" t="s">
        <v>51</v>
      </c>
      <c r="C8" s="29" t="s">
        <v>23</v>
      </c>
      <c r="D8" s="30" t="s">
        <v>24</v>
      </c>
      <c r="E8" s="29" t="s">
        <v>52</v>
      </c>
      <c r="F8" s="29" t="s">
        <v>53</v>
      </c>
      <c r="G8" s="29">
        <v>114</v>
      </c>
      <c r="H8" s="29">
        <v>108</v>
      </c>
      <c r="I8" s="29">
        <v>121</v>
      </c>
      <c r="J8" s="29">
        <v>71</v>
      </c>
      <c r="K8" s="29"/>
      <c r="L8" s="29">
        <v>90</v>
      </c>
      <c r="M8" s="29"/>
      <c r="N8" s="29"/>
      <c r="O8" s="29">
        <v>89</v>
      </c>
      <c r="P8" s="29">
        <v>593</v>
      </c>
      <c r="Q8" s="29"/>
      <c r="R8" s="30" t="s">
        <v>54</v>
      </c>
      <c r="S8" s="30" t="s">
        <v>55</v>
      </c>
      <c r="T8" s="29">
        <v>211</v>
      </c>
    </row>
    <row r="9" s="14" customFormat="1" spans="1:20">
      <c r="A9" s="33" t="s">
        <v>21</v>
      </c>
      <c r="B9" s="34" t="s">
        <v>56</v>
      </c>
      <c r="C9" s="33" t="s">
        <v>23</v>
      </c>
      <c r="D9" s="34" t="s">
        <v>24</v>
      </c>
      <c r="E9" s="33" t="s">
        <v>57</v>
      </c>
      <c r="F9" s="33" t="s">
        <v>58</v>
      </c>
      <c r="G9" s="33">
        <v>116</v>
      </c>
      <c r="H9" s="33">
        <v>114</v>
      </c>
      <c r="I9" s="33">
        <v>124</v>
      </c>
      <c r="J9" s="33">
        <v>89</v>
      </c>
      <c r="K9" s="33"/>
      <c r="L9" s="33">
        <v>67</v>
      </c>
      <c r="M9" s="33"/>
      <c r="N9" s="33"/>
      <c r="O9" s="33">
        <v>81</v>
      </c>
      <c r="P9" s="33">
        <v>591</v>
      </c>
      <c r="Q9" s="33"/>
      <c r="R9" s="34" t="s">
        <v>59</v>
      </c>
      <c r="S9" s="34" t="s">
        <v>60</v>
      </c>
      <c r="T9" s="34" t="s">
        <v>61</v>
      </c>
    </row>
    <row r="10" s="14" customFormat="1" spans="1:20">
      <c r="A10" s="33" t="s">
        <v>21</v>
      </c>
      <c r="B10" s="34" t="s">
        <v>62</v>
      </c>
      <c r="C10" s="33" t="s">
        <v>23</v>
      </c>
      <c r="D10" s="34" t="s">
        <v>24</v>
      </c>
      <c r="E10" s="33" t="s">
        <v>63</v>
      </c>
      <c r="F10" s="33" t="s">
        <v>64</v>
      </c>
      <c r="G10" s="33">
        <v>105</v>
      </c>
      <c r="H10" s="33">
        <v>112</v>
      </c>
      <c r="I10" s="33">
        <v>113</v>
      </c>
      <c r="J10" s="33">
        <v>81</v>
      </c>
      <c r="K10" s="33"/>
      <c r="L10" s="33">
        <v>87</v>
      </c>
      <c r="M10" s="33"/>
      <c r="N10" s="33"/>
      <c r="O10" s="33">
        <v>89</v>
      </c>
      <c r="P10" s="33">
        <v>587</v>
      </c>
      <c r="Q10" s="33"/>
      <c r="R10" s="34" t="s">
        <v>59</v>
      </c>
      <c r="S10" s="34" t="s">
        <v>65</v>
      </c>
      <c r="T10" s="34" t="s">
        <v>61</v>
      </c>
    </row>
    <row r="11" spans="1:20">
      <c r="A11" s="5" t="s">
        <v>21</v>
      </c>
      <c r="B11" s="6" t="s">
        <v>66</v>
      </c>
      <c r="C11" s="5" t="s">
        <v>23</v>
      </c>
      <c r="D11" s="6" t="s">
        <v>24</v>
      </c>
      <c r="E11" s="5" t="s">
        <v>67</v>
      </c>
      <c r="F11" s="5" t="s">
        <v>68</v>
      </c>
      <c r="G11" s="5">
        <v>108</v>
      </c>
      <c r="H11" s="5">
        <v>104</v>
      </c>
      <c r="I11" s="5">
        <v>107</v>
      </c>
      <c r="J11" s="5">
        <v>86</v>
      </c>
      <c r="K11" s="5"/>
      <c r="L11" s="5">
        <v>89</v>
      </c>
      <c r="M11" s="5"/>
      <c r="N11" s="5"/>
      <c r="O11" s="5">
        <v>83</v>
      </c>
      <c r="P11" s="5">
        <v>577</v>
      </c>
      <c r="Q11" s="5"/>
      <c r="R11" s="6" t="s">
        <v>69</v>
      </c>
      <c r="S11" s="6" t="s">
        <v>70</v>
      </c>
      <c r="T11" s="6" t="s">
        <v>71</v>
      </c>
    </row>
    <row r="12" s="14" customFormat="1" spans="1:20">
      <c r="A12" s="33" t="s">
        <v>21</v>
      </c>
      <c r="B12" s="34" t="s">
        <v>72</v>
      </c>
      <c r="C12" s="33" t="s">
        <v>23</v>
      </c>
      <c r="D12" s="34" t="s">
        <v>24</v>
      </c>
      <c r="E12" s="33" t="s">
        <v>73</v>
      </c>
      <c r="F12" s="33" t="s">
        <v>74</v>
      </c>
      <c r="G12" s="33">
        <v>111</v>
      </c>
      <c r="H12" s="33">
        <v>118</v>
      </c>
      <c r="I12" s="33">
        <v>107</v>
      </c>
      <c r="J12" s="33">
        <v>66</v>
      </c>
      <c r="K12" s="33"/>
      <c r="L12" s="33">
        <v>88</v>
      </c>
      <c r="M12" s="33"/>
      <c r="N12" s="33"/>
      <c r="O12" s="33">
        <v>87</v>
      </c>
      <c r="P12" s="33">
        <v>577</v>
      </c>
      <c r="Q12" s="33"/>
      <c r="R12" s="34" t="s">
        <v>59</v>
      </c>
      <c r="S12" s="34" t="s">
        <v>75</v>
      </c>
      <c r="T12" s="34" t="s">
        <v>61</v>
      </c>
    </row>
    <row r="13" spans="1:20">
      <c r="A13" s="5" t="s">
        <v>21</v>
      </c>
      <c r="B13" s="6" t="s">
        <v>76</v>
      </c>
      <c r="C13" s="5" t="s">
        <v>23</v>
      </c>
      <c r="D13" s="6" t="s">
        <v>24</v>
      </c>
      <c r="E13" s="5" t="s">
        <v>77</v>
      </c>
      <c r="F13" s="5" t="s">
        <v>78</v>
      </c>
      <c r="G13" s="5">
        <v>115</v>
      </c>
      <c r="H13" s="5">
        <v>99</v>
      </c>
      <c r="I13" s="5">
        <v>111</v>
      </c>
      <c r="J13" s="5">
        <v>94</v>
      </c>
      <c r="K13" s="5"/>
      <c r="L13" s="5">
        <v>76</v>
      </c>
      <c r="M13" s="5"/>
      <c r="N13" s="5"/>
      <c r="O13" s="5">
        <v>80</v>
      </c>
      <c r="P13" s="5">
        <v>575</v>
      </c>
      <c r="Q13" s="5"/>
      <c r="R13" s="6" t="s">
        <v>79</v>
      </c>
      <c r="S13" s="6" t="s">
        <v>80</v>
      </c>
      <c r="T13" s="6" t="s">
        <v>71</v>
      </c>
    </row>
    <row r="14" s="13" customFormat="1" spans="1:20">
      <c r="A14" s="31" t="s">
        <v>21</v>
      </c>
      <c r="B14" s="32" t="s">
        <v>81</v>
      </c>
      <c r="C14" s="31" t="s">
        <v>23</v>
      </c>
      <c r="D14" s="32" t="s">
        <v>24</v>
      </c>
      <c r="E14" s="31" t="s">
        <v>82</v>
      </c>
      <c r="F14" s="31" t="s">
        <v>83</v>
      </c>
      <c r="G14" s="31">
        <v>112</v>
      </c>
      <c r="H14" s="31">
        <v>105</v>
      </c>
      <c r="I14" s="31">
        <v>110</v>
      </c>
      <c r="J14" s="31">
        <v>71</v>
      </c>
      <c r="K14" s="31"/>
      <c r="L14" s="31">
        <v>86</v>
      </c>
      <c r="M14" s="31"/>
      <c r="N14" s="31"/>
      <c r="O14" s="31">
        <v>89</v>
      </c>
      <c r="P14" s="31">
        <v>573</v>
      </c>
      <c r="Q14" s="31"/>
      <c r="R14" s="32" t="s">
        <v>84</v>
      </c>
      <c r="S14" s="32" t="s">
        <v>85</v>
      </c>
      <c r="T14" s="32" t="s">
        <v>45</v>
      </c>
    </row>
    <row r="15" s="13" customFormat="1" spans="1:20">
      <c r="A15" s="31" t="s">
        <v>21</v>
      </c>
      <c r="B15" s="32" t="s">
        <v>86</v>
      </c>
      <c r="C15" s="31" t="s">
        <v>23</v>
      </c>
      <c r="D15" s="32" t="s">
        <v>24</v>
      </c>
      <c r="E15" s="31" t="s">
        <v>87</v>
      </c>
      <c r="F15" s="31" t="s">
        <v>88</v>
      </c>
      <c r="G15" s="31">
        <v>113</v>
      </c>
      <c r="H15" s="31">
        <v>103</v>
      </c>
      <c r="I15" s="31">
        <v>103</v>
      </c>
      <c r="J15" s="31">
        <v>80</v>
      </c>
      <c r="K15" s="31"/>
      <c r="L15" s="31">
        <v>83</v>
      </c>
      <c r="M15" s="31"/>
      <c r="N15" s="31"/>
      <c r="O15" s="31">
        <v>90</v>
      </c>
      <c r="P15" s="31">
        <v>572</v>
      </c>
      <c r="Q15" s="31"/>
      <c r="R15" s="32" t="s">
        <v>89</v>
      </c>
      <c r="S15" s="32" t="s">
        <v>90</v>
      </c>
      <c r="T15" s="32" t="s">
        <v>45</v>
      </c>
    </row>
    <row r="16" spans="1:20">
      <c r="A16" s="5" t="s">
        <v>21</v>
      </c>
      <c r="B16" s="6" t="s">
        <v>91</v>
      </c>
      <c r="C16" s="5" t="s">
        <v>23</v>
      </c>
      <c r="D16" s="6" t="s">
        <v>24</v>
      </c>
      <c r="E16" s="5" t="s">
        <v>92</v>
      </c>
      <c r="F16" s="5" t="s">
        <v>93</v>
      </c>
      <c r="G16" s="5">
        <v>118</v>
      </c>
      <c r="H16" s="5">
        <v>90</v>
      </c>
      <c r="I16" s="5">
        <v>113</v>
      </c>
      <c r="J16" s="5">
        <v>79</v>
      </c>
      <c r="K16" s="5"/>
      <c r="L16" s="5">
        <v>87</v>
      </c>
      <c r="M16" s="5"/>
      <c r="N16" s="5"/>
      <c r="O16" s="5">
        <v>82</v>
      </c>
      <c r="P16" s="5">
        <v>569</v>
      </c>
      <c r="Q16" s="5"/>
      <c r="R16" s="6" t="s">
        <v>94</v>
      </c>
      <c r="S16" s="6" t="s">
        <v>95</v>
      </c>
      <c r="T16" s="6" t="s">
        <v>71</v>
      </c>
    </row>
    <row r="17" spans="1:20">
      <c r="A17" s="5" t="s">
        <v>21</v>
      </c>
      <c r="B17" s="6" t="s">
        <v>96</v>
      </c>
      <c r="C17" s="5" t="s">
        <v>23</v>
      </c>
      <c r="D17" s="6" t="s">
        <v>24</v>
      </c>
      <c r="E17" s="5" t="s">
        <v>97</v>
      </c>
      <c r="F17" s="5" t="s">
        <v>98</v>
      </c>
      <c r="G17" s="5">
        <v>108</v>
      </c>
      <c r="H17" s="5">
        <v>108</v>
      </c>
      <c r="I17" s="5">
        <v>113</v>
      </c>
      <c r="J17" s="5">
        <v>82</v>
      </c>
      <c r="K17" s="5"/>
      <c r="L17" s="5">
        <v>78</v>
      </c>
      <c r="M17" s="5"/>
      <c r="N17" s="5"/>
      <c r="O17" s="5">
        <v>79</v>
      </c>
      <c r="P17" s="5">
        <v>568</v>
      </c>
      <c r="Q17" s="5"/>
      <c r="R17" s="6" t="s">
        <v>94</v>
      </c>
      <c r="S17" s="6" t="s">
        <v>50</v>
      </c>
      <c r="T17" s="6" t="s">
        <v>71</v>
      </c>
    </row>
    <row r="18" spans="1:20">
      <c r="A18" s="5" t="s">
        <v>21</v>
      </c>
      <c r="B18" s="6" t="s">
        <v>99</v>
      </c>
      <c r="C18" s="5" t="s">
        <v>23</v>
      </c>
      <c r="D18" s="6" t="s">
        <v>24</v>
      </c>
      <c r="E18" s="5" t="s">
        <v>100</v>
      </c>
      <c r="F18" s="5" t="s">
        <v>101</v>
      </c>
      <c r="G18" s="5">
        <v>112</v>
      </c>
      <c r="H18" s="5">
        <v>104</v>
      </c>
      <c r="I18" s="5">
        <v>106</v>
      </c>
      <c r="J18" s="5">
        <v>84</v>
      </c>
      <c r="K18" s="5"/>
      <c r="L18" s="5">
        <v>83</v>
      </c>
      <c r="M18" s="5"/>
      <c r="N18" s="5"/>
      <c r="O18" s="5">
        <v>79</v>
      </c>
      <c r="P18" s="5">
        <v>568</v>
      </c>
      <c r="Q18" s="5"/>
      <c r="R18" s="6" t="s">
        <v>102</v>
      </c>
      <c r="S18" s="6" t="s">
        <v>103</v>
      </c>
      <c r="T18" s="6" t="s">
        <v>71</v>
      </c>
    </row>
    <row r="19" s="14" customFormat="1" spans="1:20">
      <c r="A19" s="33" t="s">
        <v>21</v>
      </c>
      <c r="B19" s="34" t="s">
        <v>104</v>
      </c>
      <c r="C19" s="33" t="s">
        <v>23</v>
      </c>
      <c r="D19" s="34" t="s">
        <v>24</v>
      </c>
      <c r="E19" s="33" t="s">
        <v>105</v>
      </c>
      <c r="F19" s="33" t="s">
        <v>106</v>
      </c>
      <c r="G19" s="33">
        <v>114</v>
      </c>
      <c r="H19" s="33">
        <v>104</v>
      </c>
      <c r="I19" s="33">
        <v>114</v>
      </c>
      <c r="J19" s="33">
        <v>68</v>
      </c>
      <c r="K19" s="33"/>
      <c r="L19" s="33">
        <v>75</v>
      </c>
      <c r="M19" s="33"/>
      <c r="N19" s="33"/>
      <c r="O19" s="33">
        <v>87</v>
      </c>
      <c r="P19" s="33">
        <v>562</v>
      </c>
      <c r="Q19" s="33"/>
      <c r="R19" s="34" t="s">
        <v>59</v>
      </c>
      <c r="S19" s="34" t="s">
        <v>107</v>
      </c>
      <c r="T19" s="34" t="s">
        <v>61</v>
      </c>
    </row>
    <row r="20" spans="1:20">
      <c r="A20" s="5" t="s">
        <v>21</v>
      </c>
      <c r="B20" s="6" t="s">
        <v>108</v>
      </c>
      <c r="C20" s="5" t="s">
        <v>23</v>
      </c>
      <c r="D20" s="6" t="s">
        <v>24</v>
      </c>
      <c r="E20" s="5" t="s">
        <v>109</v>
      </c>
      <c r="F20" s="5" t="s">
        <v>110</v>
      </c>
      <c r="G20" s="5">
        <v>100</v>
      </c>
      <c r="H20" s="5">
        <v>98</v>
      </c>
      <c r="I20" s="5">
        <v>117</v>
      </c>
      <c r="J20" s="5">
        <v>80</v>
      </c>
      <c r="K20" s="5"/>
      <c r="L20" s="5">
        <v>80</v>
      </c>
      <c r="M20" s="5"/>
      <c r="N20" s="5"/>
      <c r="O20" s="5">
        <v>86</v>
      </c>
      <c r="P20" s="5">
        <v>561</v>
      </c>
      <c r="Q20" s="5"/>
      <c r="R20" s="6" t="s">
        <v>111</v>
      </c>
      <c r="S20" s="6" t="s">
        <v>112</v>
      </c>
      <c r="T20" s="6" t="s">
        <v>113</v>
      </c>
    </row>
    <row r="21" spans="1:20">
      <c r="A21" s="5" t="s">
        <v>21</v>
      </c>
      <c r="B21" s="6" t="s">
        <v>114</v>
      </c>
      <c r="C21" s="5" t="s">
        <v>23</v>
      </c>
      <c r="D21" s="6" t="s">
        <v>24</v>
      </c>
      <c r="E21" s="5" t="s">
        <v>115</v>
      </c>
      <c r="F21" s="5" t="s">
        <v>116</v>
      </c>
      <c r="G21" s="5">
        <v>113</v>
      </c>
      <c r="H21" s="5">
        <v>100</v>
      </c>
      <c r="I21" s="5">
        <v>113</v>
      </c>
      <c r="J21" s="5">
        <v>72</v>
      </c>
      <c r="K21" s="5"/>
      <c r="L21" s="5">
        <v>80</v>
      </c>
      <c r="M21" s="5"/>
      <c r="N21" s="5"/>
      <c r="O21" s="5">
        <v>83</v>
      </c>
      <c r="P21" s="5">
        <v>561</v>
      </c>
      <c r="Q21" s="5"/>
      <c r="R21" s="6" t="s">
        <v>117</v>
      </c>
      <c r="S21" s="6" t="s">
        <v>118</v>
      </c>
      <c r="T21" s="6" t="s">
        <v>113</v>
      </c>
    </row>
    <row r="22" s="14" customFormat="1" spans="1:20">
      <c r="A22" s="33" t="s">
        <v>21</v>
      </c>
      <c r="B22" s="34" t="s">
        <v>119</v>
      </c>
      <c r="C22" s="33" t="s">
        <v>23</v>
      </c>
      <c r="D22" s="34" t="s">
        <v>24</v>
      </c>
      <c r="E22" s="33" t="s">
        <v>120</v>
      </c>
      <c r="F22" s="33" t="s">
        <v>121</v>
      </c>
      <c r="G22" s="33">
        <v>94</v>
      </c>
      <c r="H22" s="33">
        <v>96</v>
      </c>
      <c r="I22" s="33">
        <v>118</v>
      </c>
      <c r="J22" s="33">
        <v>78</v>
      </c>
      <c r="K22" s="33"/>
      <c r="L22" s="33">
        <v>90</v>
      </c>
      <c r="M22" s="33"/>
      <c r="N22" s="33"/>
      <c r="O22" s="33">
        <v>84</v>
      </c>
      <c r="P22" s="33">
        <v>560</v>
      </c>
      <c r="Q22" s="33"/>
      <c r="R22" s="34" t="s">
        <v>122</v>
      </c>
      <c r="S22" s="34" t="s">
        <v>123</v>
      </c>
      <c r="T22" s="34" t="s">
        <v>61</v>
      </c>
    </row>
    <row r="23" spans="1:20">
      <c r="A23" s="5" t="s">
        <v>21</v>
      </c>
      <c r="B23" s="6" t="s">
        <v>124</v>
      </c>
      <c r="C23" s="5" t="s">
        <v>23</v>
      </c>
      <c r="D23" s="6" t="s">
        <v>24</v>
      </c>
      <c r="E23" s="5" t="s">
        <v>125</v>
      </c>
      <c r="F23" s="5" t="s">
        <v>126</v>
      </c>
      <c r="G23" s="5">
        <v>115</v>
      </c>
      <c r="H23" s="5">
        <v>96</v>
      </c>
      <c r="I23" s="5">
        <v>109</v>
      </c>
      <c r="J23" s="5">
        <v>78</v>
      </c>
      <c r="K23" s="5"/>
      <c r="L23" s="5">
        <v>84</v>
      </c>
      <c r="M23" s="5"/>
      <c r="N23" s="5"/>
      <c r="O23" s="5">
        <v>76</v>
      </c>
      <c r="P23" s="5">
        <v>558</v>
      </c>
      <c r="Q23" s="5"/>
      <c r="R23" s="6" t="s">
        <v>127</v>
      </c>
      <c r="S23" s="6" t="s">
        <v>75</v>
      </c>
      <c r="T23" s="6" t="s">
        <v>71</v>
      </c>
    </row>
    <row r="24" spans="1:20">
      <c r="A24" s="5" t="s">
        <v>21</v>
      </c>
      <c r="B24" s="6" t="s">
        <v>128</v>
      </c>
      <c r="C24" s="5" t="s">
        <v>23</v>
      </c>
      <c r="D24" s="6" t="s">
        <v>24</v>
      </c>
      <c r="E24" s="5" t="s">
        <v>129</v>
      </c>
      <c r="F24" s="5" t="s">
        <v>130</v>
      </c>
      <c r="G24" s="5">
        <v>103</v>
      </c>
      <c r="H24" s="5">
        <v>89</v>
      </c>
      <c r="I24" s="5">
        <v>113</v>
      </c>
      <c r="J24" s="5">
        <v>82</v>
      </c>
      <c r="K24" s="5"/>
      <c r="L24" s="5">
        <v>80</v>
      </c>
      <c r="M24" s="5"/>
      <c r="N24" s="5"/>
      <c r="O24" s="5">
        <v>89</v>
      </c>
      <c r="P24" s="5">
        <v>556</v>
      </c>
      <c r="Q24" s="5"/>
      <c r="R24" s="6" t="s">
        <v>102</v>
      </c>
      <c r="S24" s="6" t="s">
        <v>131</v>
      </c>
      <c r="T24" s="6" t="s">
        <v>71</v>
      </c>
    </row>
    <row r="25" spans="1:20">
      <c r="A25" s="5" t="s">
        <v>21</v>
      </c>
      <c r="B25" s="6" t="s">
        <v>132</v>
      </c>
      <c r="C25" s="5" t="s">
        <v>23</v>
      </c>
      <c r="D25" s="6" t="s">
        <v>24</v>
      </c>
      <c r="E25" s="5" t="s">
        <v>133</v>
      </c>
      <c r="F25" s="5" t="s">
        <v>134</v>
      </c>
      <c r="G25" s="5">
        <v>105</v>
      </c>
      <c r="H25" s="5">
        <v>99</v>
      </c>
      <c r="I25" s="5">
        <v>112</v>
      </c>
      <c r="J25" s="5">
        <v>79</v>
      </c>
      <c r="K25" s="5"/>
      <c r="L25" s="5">
        <v>80</v>
      </c>
      <c r="M25" s="5"/>
      <c r="N25" s="5"/>
      <c r="O25" s="5">
        <v>79</v>
      </c>
      <c r="P25" s="5">
        <v>554</v>
      </c>
      <c r="Q25" s="5"/>
      <c r="R25" s="6" t="s">
        <v>135</v>
      </c>
      <c r="S25" s="6" t="s">
        <v>60</v>
      </c>
      <c r="T25" s="6" t="s">
        <v>113</v>
      </c>
    </row>
    <row r="26" spans="1:20">
      <c r="A26" s="5" t="s">
        <v>21</v>
      </c>
      <c r="B26" s="6" t="s">
        <v>136</v>
      </c>
      <c r="C26" s="5" t="s">
        <v>23</v>
      </c>
      <c r="D26" s="6" t="s">
        <v>24</v>
      </c>
      <c r="E26" s="5" t="s">
        <v>137</v>
      </c>
      <c r="F26" s="5" t="s">
        <v>138</v>
      </c>
      <c r="G26" s="5">
        <v>107</v>
      </c>
      <c r="H26" s="5">
        <v>106</v>
      </c>
      <c r="I26" s="5">
        <v>108</v>
      </c>
      <c r="J26" s="5">
        <v>75</v>
      </c>
      <c r="K26" s="5"/>
      <c r="L26" s="5">
        <v>84</v>
      </c>
      <c r="M26" s="5"/>
      <c r="N26" s="5"/>
      <c r="O26" s="5">
        <v>73</v>
      </c>
      <c r="P26" s="5">
        <v>553</v>
      </c>
      <c r="Q26" s="5"/>
      <c r="R26" s="6" t="s">
        <v>135</v>
      </c>
      <c r="S26" s="5" t="s">
        <v>139</v>
      </c>
      <c r="T26" s="6" t="s">
        <v>113</v>
      </c>
    </row>
    <row r="27" spans="1:20">
      <c r="A27" s="5" t="s">
        <v>21</v>
      </c>
      <c r="B27" s="6" t="s">
        <v>140</v>
      </c>
      <c r="C27" s="5" t="s">
        <v>23</v>
      </c>
      <c r="D27" s="6" t="s">
        <v>24</v>
      </c>
      <c r="E27" s="5" t="s">
        <v>141</v>
      </c>
      <c r="F27" s="5" t="s">
        <v>142</v>
      </c>
      <c r="G27" s="5">
        <v>99</v>
      </c>
      <c r="H27" s="5">
        <v>102</v>
      </c>
      <c r="I27" s="5">
        <v>105</v>
      </c>
      <c r="J27" s="5">
        <v>78</v>
      </c>
      <c r="K27" s="5"/>
      <c r="L27" s="5">
        <v>90</v>
      </c>
      <c r="M27" s="5"/>
      <c r="N27" s="5"/>
      <c r="O27" s="5">
        <v>78</v>
      </c>
      <c r="P27" s="5">
        <v>552</v>
      </c>
      <c r="Q27" s="5"/>
      <c r="R27" s="6" t="s">
        <v>94</v>
      </c>
      <c r="S27" s="6" t="s">
        <v>143</v>
      </c>
      <c r="T27" s="6" t="s">
        <v>71</v>
      </c>
    </row>
    <row r="28" s="14" customFormat="1" spans="1:20">
      <c r="A28" s="33" t="s">
        <v>21</v>
      </c>
      <c r="B28" s="34" t="s">
        <v>144</v>
      </c>
      <c r="C28" s="33" t="s">
        <v>23</v>
      </c>
      <c r="D28" s="34" t="s">
        <v>24</v>
      </c>
      <c r="E28" s="33" t="s">
        <v>145</v>
      </c>
      <c r="F28" s="33" t="s">
        <v>146</v>
      </c>
      <c r="G28" s="33">
        <v>89</v>
      </c>
      <c r="H28" s="33">
        <v>105</v>
      </c>
      <c r="I28" s="33">
        <v>114</v>
      </c>
      <c r="J28" s="33">
        <v>76</v>
      </c>
      <c r="K28" s="33"/>
      <c r="L28" s="33">
        <v>86</v>
      </c>
      <c r="M28" s="33"/>
      <c r="N28" s="33"/>
      <c r="O28" s="33">
        <v>81</v>
      </c>
      <c r="P28" s="33">
        <v>551</v>
      </c>
      <c r="Q28" s="33"/>
      <c r="R28" s="34" t="s">
        <v>59</v>
      </c>
      <c r="S28" s="34" t="s">
        <v>147</v>
      </c>
      <c r="T28" s="34" t="s">
        <v>61</v>
      </c>
    </row>
    <row r="29" spans="1:20">
      <c r="A29" s="5" t="s">
        <v>21</v>
      </c>
      <c r="B29" s="6" t="s">
        <v>148</v>
      </c>
      <c r="C29" s="5" t="s">
        <v>23</v>
      </c>
      <c r="D29" s="6" t="s">
        <v>24</v>
      </c>
      <c r="E29" s="5" t="s">
        <v>149</v>
      </c>
      <c r="F29" s="5" t="s">
        <v>150</v>
      </c>
      <c r="G29" s="5">
        <v>107</v>
      </c>
      <c r="H29" s="5">
        <v>100</v>
      </c>
      <c r="I29" s="5">
        <v>116</v>
      </c>
      <c r="J29" s="5">
        <v>73</v>
      </c>
      <c r="K29" s="5"/>
      <c r="L29" s="5">
        <v>87</v>
      </c>
      <c r="M29" s="5"/>
      <c r="N29" s="5"/>
      <c r="O29" s="5">
        <v>67</v>
      </c>
      <c r="P29" s="5">
        <v>550</v>
      </c>
      <c r="Q29" s="5"/>
      <c r="R29" s="6" t="s">
        <v>94</v>
      </c>
      <c r="S29" s="6" t="s">
        <v>151</v>
      </c>
      <c r="T29" s="6" t="s">
        <v>71</v>
      </c>
    </row>
    <row r="30" spans="1:20">
      <c r="A30" s="5" t="s">
        <v>21</v>
      </c>
      <c r="B30" s="6" t="s">
        <v>152</v>
      </c>
      <c r="C30" s="5" t="s">
        <v>23</v>
      </c>
      <c r="D30" s="6" t="s">
        <v>24</v>
      </c>
      <c r="E30" s="5" t="s">
        <v>153</v>
      </c>
      <c r="F30" s="5" t="s">
        <v>154</v>
      </c>
      <c r="G30" s="5">
        <v>94</v>
      </c>
      <c r="H30" s="5">
        <v>108</v>
      </c>
      <c r="I30" s="5">
        <v>92</v>
      </c>
      <c r="J30" s="5">
        <v>80</v>
      </c>
      <c r="K30" s="5"/>
      <c r="L30" s="5">
        <v>86</v>
      </c>
      <c r="M30" s="5"/>
      <c r="N30" s="5"/>
      <c r="O30" s="5">
        <v>87</v>
      </c>
      <c r="P30" s="5">
        <v>547</v>
      </c>
      <c r="Q30" s="5"/>
      <c r="R30" s="6" t="s">
        <v>155</v>
      </c>
      <c r="S30" s="6" t="s">
        <v>156</v>
      </c>
      <c r="T30" s="6" t="s">
        <v>71</v>
      </c>
    </row>
    <row r="31" spans="1:20">
      <c r="A31" s="5" t="s">
        <v>21</v>
      </c>
      <c r="B31" s="6" t="s">
        <v>157</v>
      </c>
      <c r="C31" s="5" t="s">
        <v>23</v>
      </c>
      <c r="D31" s="6" t="s">
        <v>24</v>
      </c>
      <c r="E31" s="5" t="s">
        <v>158</v>
      </c>
      <c r="F31" s="5" t="s">
        <v>159</v>
      </c>
      <c r="G31" s="5">
        <v>116</v>
      </c>
      <c r="H31" s="5">
        <v>90</v>
      </c>
      <c r="I31" s="5">
        <v>102</v>
      </c>
      <c r="J31" s="5">
        <v>77</v>
      </c>
      <c r="K31" s="5"/>
      <c r="L31" s="5">
        <v>80</v>
      </c>
      <c r="M31" s="5"/>
      <c r="N31" s="5"/>
      <c r="O31" s="5">
        <v>82</v>
      </c>
      <c r="P31" s="5">
        <v>547</v>
      </c>
      <c r="Q31" s="5"/>
      <c r="R31" s="6" t="s">
        <v>160</v>
      </c>
      <c r="S31" s="6" t="s">
        <v>161</v>
      </c>
      <c r="T31" s="6" t="s">
        <v>71</v>
      </c>
    </row>
    <row r="32" spans="1:20">
      <c r="A32" s="5" t="s">
        <v>21</v>
      </c>
      <c r="B32" s="6" t="s">
        <v>162</v>
      </c>
      <c r="C32" s="5" t="s">
        <v>23</v>
      </c>
      <c r="D32" s="6" t="s">
        <v>24</v>
      </c>
      <c r="E32" s="5" t="s">
        <v>163</v>
      </c>
      <c r="F32" s="5" t="s">
        <v>164</v>
      </c>
      <c r="G32" s="5">
        <v>104</v>
      </c>
      <c r="H32" s="5">
        <v>100</v>
      </c>
      <c r="I32" s="5">
        <v>112</v>
      </c>
      <c r="J32" s="5">
        <v>81</v>
      </c>
      <c r="K32" s="5"/>
      <c r="L32" s="5">
        <v>69</v>
      </c>
      <c r="M32" s="5"/>
      <c r="N32" s="5"/>
      <c r="O32" s="5">
        <v>76</v>
      </c>
      <c r="P32" s="5">
        <v>542</v>
      </c>
      <c r="Q32" s="5"/>
      <c r="R32" s="6" t="s">
        <v>165</v>
      </c>
      <c r="S32" s="6" t="s">
        <v>60</v>
      </c>
      <c r="T32" s="6" t="s">
        <v>113</v>
      </c>
    </row>
    <row r="33" spans="1:20">
      <c r="A33" s="5" t="s">
        <v>21</v>
      </c>
      <c r="B33" s="6" t="s">
        <v>166</v>
      </c>
      <c r="C33" s="5" t="s">
        <v>23</v>
      </c>
      <c r="D33" s="6" t="s">
        <v>24</v>
      </c>
      <c r="E33" s="5" t="s">
        <v>167</v>
      </c>
      <c r="F33" s="5" t="s">
        <v>168</v>
      </c>
      <c r="G33" s="5">
        <v>103</v>
      </c>
      <c r="H33" s="5">
        <v>88</v>
      </c>
      <c r="I33" s="5">
        <v>120</v>
      </c>
      <c r="J33" s="5">
        <v>82</v>
      </c>
      <c r="K33" s="5"/>
      <c r="L33" s="5">
        <v>65</v>
      </c>
      <c r="M33" s="5"/>
      <c r="N33" s="5"/>
      <c r="O33" s="5">
        <v>79</v>
      </c>
      <c r="P33" s="5">
        <v>537</v>
      </c>
      <c r="Q33" s="5"/>
      <c r="R33" s="6" t="s">
        <v>169</v>
      </c>
      <c r="S33" s="6" t="s">
        <v>170</v>
      </c>
      <c r="T33" s="6" t="s">
        <v>113</v>
      </c>
    </row>
    <row r="34" spans="1:20">
      <c r="A34" s="5" t="s">
        <v>21</v>
      </c>
      <c r="B34" s="6" t="s">
        <v>171</v>
      </c>
      <c r="C34" s="5" t="s">
        <v>23</v>
      </c>
      <c r="D34" s="6" t="s">
        <v>24</v>
      </c>
      <c r="E34" s="5" t="s">
        <v>172</v>
      </c>
      <c r="F34" s="5" t="s">
        <v>173</v>
      </c>
      <c r="G34" s="5">
        <v>98</v>
      </c>
      <c r="H34" s="5">
        <v>98</v>
      </c>
      <c r="I34" s="5">
        <v>89</v>
      </c>
      <c r="J34" s="5">
        <v>86</v>
      </c>
      <c r="K34" s="5"/>
      <c r="L34" s="5">
        <v>80</v>
      </c>
      <c r="M34" s="5"/>
      <c r="N34" s="5"/>
      <c r="O34" s="5">
        <v>82</v>
      </c>
      <c r="P34" s="5">
        <v>533</v>
      </c>
      <c r="Q34" s="5"/>
      <c r="R34" s="6" t="s">
        <v>135</v>
      </c>
      <c r="S34" s="6" t="s">
        <v>174</v>
      </c>
      <c r="T34" s="6" t="s">
        <v>113</v>
      </c>
    </row>
    <row r="35" spans="1:20">
      <c r="A35" s="5" t="s">
        <v>21</v>
      </c>
      <c r="B35" s="6" t="s">
        <v>175</v>
      </c>
      <c r="C35" s="5" t="s">
        <v>23</v>
      </c>
      <c r="D35" s="6" t="s">
        <v>24</v>
      </c>
      <c r="E35" s="5" t="s">
        <v>176</v>
      </c>
      <c r="F35" s="5" t="s">
        <v>177</v>
      </c>
      <c r="G35" s="5">
        <v>94</v>
      </c>
      <c r="H35" s="5">
        <v>108</v>
      </c>
      <c r="I35" s="5">
        <v>94</v>
      </c>
      <c r="J35" s="5">
        <v>89</v>
      </c>
      <c r="K35" s="5"/>
      <c r="L35" s="5">
        <v>71</v>
      </c>
      <c r="M35" s="5"/>
      <c r="N35" s="5"/>
      <c r="O35" s="5">
        <v>74</v>
      </c>
      <c r="P35" s="5">
        <v>530</v>
      </c>
      <c r="Q35" s="5"/>
      <c r="R35" s="6" t="s">
        <v>178</v>
      </c>
      <c r="S35" s="6" t="s">
        <v>179</v>
      </c>
      <c r="T35" s="6" t="s">
        <v>113</v>
      </c>
    </row>
    <row r="36" spans="1:20">
      <c r="A36" s="5" t="s">
        <v>21</v>
      </c>
      <c r="B36" s="6" t="s">
        <v>180</v>
      </c>
      <c r="C36" s="5" t="s">
        <v>23</v>
      </c>
      <c r="D36" s="6" t="s">
        <v>24</v>
      </c>
      <c r="E36" s="5" t="s">
        <v>181</v>
      </c>
      <c r="F36" s="5" t="s">
        <v>182</v>
      </c>
      <c r="G36" s="5">
        <v>104</v>
      </c>
      <c r="H36" s="5">
        <v>93</v>
      </c>
      <c r="I36" s="5">
        <v>105</v>
      </c>
      <c r="J36" s="5">
        <v>82</v>
      </c>
      <c r="K36" s="5"/>
      <c r="L36" s="5">
        <v>70</v>
      </c>
      <c r="M36" s="5"/>
      <c r="N36" s="5"/>
      <c r="O36" s="5">
        <v>74</v>
      </c>
      <c r="P36" s="5">
        <v>528</v>
      </c>
      <c r="Q36" s="5"/>
      <c r="R36" s="6" t="s">
        <v>165</v>
      </c>
      <c r="S36" s="6" t="s">
        <v>183</v>
      </c>
      <c r="T36" s="6" t="s">
        <v>113</v>
      </c>
    </row>
    <row r="37" spans="1:20">
      <c r="A37" s="5" t="s">
        <v>21</v>
      </c>
      <c r="B37" s="6" t="s">
        <v>184</v>
      </c>
      <c r="C37" s="5" t="s">
        <v>23</v>
      </c>
      <c r="D37" s="6" t="s">
        <v>24</v>
      </c>
      <c r="E37" s="5" t="s">
        <v>185</v>
      </c>
      <c r="F37" s="5" t="s">
        <v>186</v>
      </c>
      <c r="G37" s="5">
        <v>100</v>
      </c>
      <c r="H37" s="5">
        <v>87</v>
      </c>
      <c r="I37" s="5">
        <v>104</v>
      </c>
      <c r="J37" s="5">
        <v>78</v>
      </c>
      <c r="K37" s="5"/>
      <c r="L37" s="5">
        <v>76</v>
      </c>
      <c r="M37" s="5"/>
      <c r="N37" s="5"/>
      <c r="O37" s="5">
        <v>82</v>
      </c>
      <c r="P37" s="5">
        <v>527</v>
      </c>
      <c r="Q37" s="5"/>
      <c r="R37" s="6" t="s">
        <v>187</v>
      </c>
      <c r="S37" s="6" t="s">
        <v>188</v>
      </c>
      <c r="T37" s="6" t="s">
        <v>113</v>
      </c>
    </row>
    <row r="38" spans="1:20">
      <c r="A38" s="5" t="s">
        <v>21</v>
      </c>
      <c r="B38" s="6" t="s">
        <v>189</v>
      </c>
      <c r="C38" s="5" t="s">
        <v>23</v>
      </c>
      <c r="D38" s="6" t="s">
        <v>24</v>
      </c>
      <c r="E38" s="5" t="s">
        <v>190</v>
      </c>
      <c r="F38" s="5" t="s">
        <v>191</v>
      </c>
      <c r="G38" s="5">
        <v>96</v>
      </c>
      <c r="H38" s="5">
        <v>99</v>
      </c>
      <c r="I38" s="5">
        <v>111</v>
      </c>
      <c r="J38" s="5">
        <v>80</v>
      </c>
      <c r="K38" s="5"/>
      <c r="L38" s="5">
        <v>67</v>
      </c>
      <c r="M38" s="5"/>
      <c r="N38" s="5"/>
      <c r="O38" s="5">
        <v>72</v>
      </c>
      <c r="P38" s="5">
        <v>525</v>
      </c>
      <c r="Q38" s="5"/>
      <c r="R38" s="5" t="s">
        <v>192</v>
      </c>
      <c r="S38" s="5" t="s">
        <v>170</v>
      </c>
      <c r="T38" s="6" t="s">
        <v>113</v>
      </c>
    </row>
    <row r="39" spans="1:20">
      <c r="A39" s="5" t="s">
        <v>21</v>
      </c>
      <c r="B39" s="6" t="s">
        <v>193</v>
      </c>
      <c r="C39" s="5" t="s">
        <v>23</v>
      </c>
      <c r="D39" s="6" t="s">
        <v>24</v>
      </c>
      <c r="E39" s="5" t="s">
        <v>194</v>
      </c>
      <c r="F39" s="5" t="s">
        <v>195</v>
      </c>
      <c r="G39" s="5">
        <v>92</v>
      </c>
      <c r="H39" s="5">
        <v>100</v>
      </c>
      <c r="I39" s="5">
        <v>121</v>
      </c>
      <c r="J39" s="5">
        <v>75</v>
      </c>
      <c r="K39" s="5"/>
      <c r="L39" s="5">
        <v>69</v>
      </c>
      <c r="M39" s="5"/>
      <c r="N39" s="5"/>
      <c r="O39" s="5">
        <v>65</v>
      </c>
      <c r="P39" s="5">
        <v>522</v>
      </c>
      <c r="Q39" s="5"/>
      <c r="R39" s="6" t="s">
        <v>187</v>
      </c>
      <c r="S39" s="6" t="s">
        <v>196</v>
      </c>
      <c r="T39" s="6" t="s">
        <v>113</v>
      </c>
    </row>
    <row r="40" spans="1:20">
      <c r="A40" s="5" t="s">
        <v>21</v>
      </c>
      <c r="B40" s="6" t="s">
        <v>197</v>
      </c>
      <c r="C40" s="5" t="s">
        <v>23</v>
      </c>
      <c r="D40" s="6" t="s">
        <v>24</v>
      </c>
      <c r="E40" s="5" t="s">
        <v>198</v>
      </c>
      <c r="F40" s="5" t="s">
        <v>199</v>
      </c>
      <c r="G40" s="5">
        <v>109</v>
      </c>
      <c r="H40" s="5">
        <v>87</v>
      </c>
      <c r="I40" s="5">
        <v>115</v>
      </c>
      <c r="J40" s="5">
        <v>64</v>
      </c>
      <c r="K40" s="5"/>
      <c r="L40" s="5">
        <v>73</v>
      </c>
      <c r="M40" s="5"/>
      <c r="N40" s="5"/>
      <c r="O40" s="5">
        <v>73</v>
      </c>
      <c r="P40" s="5">
        <v>521</v>
      </c>
      <c r="Q40" s="5"/>
      <c r="R40" s="6" t="s">
        <v>200</v>
      </c>
      <c r="S40" s="6" t="s">
        <v>201</v>
      </c>
      <c r="T40" s="6" t="s">
        <v>113</v>
      </c>
    </row>
    <row r="41" spans="1:20">
      <c r="A41" s="5" t="s">
        <v>21</v>
      </c>
      <c r="B41" s="6" t="s">
        <v>202</v>
      </c>
      <c r="C41" s="5" t="s">
        <v>23</v>
      </c>
      <c r="D41" s="6" t="s">
        <v>24</v>
      </c>
      <c r="E41" s="5" t="s">
        <v>203</v>
      </c>
      <c r="F41" s="5" t="s">
        <v>204</v>
      </c>
      <c r="G41" s="5">
        <v>93</v>
      </c>
      <c r="H41" s="5">
        <v>88</v>
      </c>
      <c r="I41" s="5">
        <v>95</v>
      </c>
      <c r="J41" s="5">
        <v>70</v>
      </c>
      <c r="K41" s="5"/>
      <c r="L41" s="5">
        <v>86</v>
      </c>
      <c r="M41" s="5"/>
      <c r="N41" s="5"/>
      <c r="O41" s="5">
        <v>85</v>
      </c>
      <c r="P41" s="5">
        <v>517</v>
      </c>
      <c r="Q41" s="5"/>
      <c r="R41" s="6" t="s">
        <v>205</v>
      </c>
      <c r="S41" s="5" t="s">
        <v>139</v>
      </c>
      <c r="T41" s="6" t="s">
        <v>113</v>
      </c>
    </row>
    <row r="42" spans="1:20">
      <c r="A42" s="5" t="s">
        <v>21</v>
      </c>
      <c r="B42" s="6" t="s">
        <v>206</v>
      </c>
      <c r="C42" s="5" t="s">
        <v>23</v>
      </c>
      <c r="D42" s="6" t="s">
        <v>24</v>
      </c>
      <c r="E42" s="5" t="s">
        <v>207</v>
      </c>
      <c r="F42" s="5" t="s">
        <v>208</v>
      </c>
      <c r="G42" s="5">
        <v>108</v>
      </c>
      <c r="H42" s="5">
        <v>79</v>
      </c>
      <c r="I42" s="5">
        <v>117</v>
      </c>
      <c r="J42" s="5">
        <v>62</v>
      </c>
      <c r="K42" s="5"/>
      <c r="L42" s="5">
        <v>84</v>
      </c>
      <c r="M42" s="5"/>
      <c r="N42" s="5"/>
      <c r="O42" s="5">
        <v>67</v>
      </c>
      <c r="P42" s="5">
        <v>517</v>
      </c>
      <c r="Q42" s="5"/>
      <c r="R42" s="6" t="s">
        <v>165</v>
      </c>
      <c r="S42" s="6" t="s">
        <v>209</v>
      </c>
      <c r="T42" s="6" t="s">
        <v>113</v>
      </c>
    </row>
    <row r="43" spans="1:20">
      <c r="A43" s="5" t="s">
        <v>21</v>
      </c>
      <c r="B43" s="6" t="s">
        <v>210</v>
      </c>
      <c r="C43" s="5" t="s">
        <v>23</v>
      </c>
      <c r="D43" s="6" t="s">
        <v>24</v>
      </c>
      <c r="E43" s="5" t="s">
        <v>211</v>
      </c>
      <c r="F43" s="5" t="s">
        <v>212</v>
      </c>
      <c r="G43" s="5">
        <v>99</v>
      </c>
      <c r="H43" s="5">
        <v>91</v>
      </c>
      <c r="I43" s="5">
        <v>97</v>
      </c>
      <c r="J43" s="5">
        <v>77</v>
      </c>
      <c r="K43" s="5"/>
      <c r="L43" s="5">
        <v>68</v>
      </c>
      <c r="M43" s="5"/>
      <c r="N43" s="5"/>
      <c r="O43" s="5">
        <v>81</v>
      </c>
      <c r="P43" s="35">
        <v>513</v>
      </c>
      <c r="Q43" s="5"/>
      <c r="R43" s="6" t="s">
        <v>213</v>
      </c>
      <c r="S43" s="6" t="s">
        <v>60</v>
      </c>
      <c r="T43" s="6" t="s">
        <v>113</v>
      </c>
    </row>
    <row r="44" spans="1:20">
      <c r="A44" s="5" t="s">
        <v>21</v>
      </c>
      <c r="B44" s="6" t="s">
        <v>214</v>
      </c>
      <c r="C44" s="5" t="s">
        <v>23</v>
      </c>
      <c r="D44" s="6" t="s">
        <v>24</v>
      </c>
      <c r="E44" s="5" t="s">
        <v>215</v>
      </c>
      <c r="F44" s="5" t="s">
        <v>216</v>
      </c>
      <c r="G44" s="5">
        <v>118</v>
      </c>
      <c r="H44" s="5">
        <v>81</v>
      </c>
      <c r="I44" s="5">
        <v>108</v>
      </c>
      <c r="J44" s="5">
        <v>64</v>
      </c>
      <c r="K44" s="5"/>
      <c r="L44" s="5">
        <v>68</v>
      </c>
      <c r="M44" s="5"/>
      <c r="N44" s="5"/>
      <c r="O44" s="5">
        <v>71</v>
      </c>
      <c r="P44" s="35">
        <v>510</v>
      </c>
      <c r="Q44" s="5"/>
      <c r="R44" s="6" t="s">
        <v>213</v>
      </c>
      <c r="S44" s="6" t="s">
        <v>118</v>
      </c>
      <c r="T44" s="6" t="s">
        <v>113</v>
      </c>
    </row>
    <row r="45" spans="1:20">
      <c r="A45" s="5" t="s">
        <v>21</v>
      </c>
      <c r="B45" s="6" t="s">
        <v>217</v>
      </c>
      <c r="C45" s="5" t="s">
        <v>23</v>
      </c>
      <c r="D45" s="6" t="s">
        <v>24</v>
      </c>
      <c r="E45" s="5" t="s">
        <v>218</v>
      </c>
      <c r="F45" s="5" t="s">
        <v>219</v>
      </c>
      <c r="G45" s="5">
        <v>109</v>
      </c>
      <c r="H45" s="5">
        <v>88</v>
      </c>
      <c r="I45" s="5">
        <v>98</v>
      </c>
      <c r="J45" s="5">
        <v>54</v>
      </c>
      <c r="K45" s="5"/>
      <c r="L45" s="5">
        <v>81</v>
      </c>
      <c r="M45" s="5"/>
      <c r="N45" s="5"/>
      <c r="O45" s="5">
        <v>78</v>
      </c>
      <c r="P45" s="35">
        <v>508</v>
      </c>
      <c r="Q45" s="5"/>
      <c r="R45" s="6" t="s">
        <v>165</v>
      </c>
      <c r="S45" s="6" t="s">
        <v>220</v>
      </c>
      <c r="T45" s="6" t="s">
        <v>113</v>
      </c>
    </row>
    <row r="46" spans="1:20">
      <c r="A46" s="5" t="s">
        <v>21</v>
      </c>
      <c r="B46" s="6" t="s">
        <v>221</v>
      </c>
      <c r="C46" s="5" t="s">
        <v>23</v>
      </c>
      <c r="D46" s="6" t="s">
        <v>24</v>
      </c>
      <c r="E46" s="5" t="s">
        <v>222</v>
      </c>
      <c r="F46" s="5" t="s">
        <v>223</v>
      </c>
      <c r="G46" s="5">
        <v>92</v>
      </c>
      <c r="H46" s="5">
        <v>103</v>
      </c>
      <c r="I46" s="5">
        <v>87</v>
      </c>
      <c r="J46" s="5">
        <v>74</v>
      </c>
      <c r="K46" s="5"/>
      <c r="L46" s="5">
        <v>78</v>
      </c>
      <c r="M46" s="5"/>
      <c r="N46" s="5"/>
      <c r="O46" s="5">
        <v>72</v>
      </c>
      <c r="P46" s="35">
        <v>506</v>
      </c>
      <c r="Q46" s="5"/>
      <c r="R46" s="6" t="s">
        <v>187</v>
      </c>
      <c r="S46" s="6" t="s">
        <v>188</v>
      </c>
      <c r="T46" s="6" t="s">
        <v>113</v>
      </c>
    </row>
    <row r="47" spans="1:20">
      <c r="A47" s="5" t="s">
        <v>21</v>
      </c>
      <c r="B47" s="6" t="s">
        <v>224</v>
      </c>
      <c r="C47" s="5" t="s">
        <v>23</v>
      </c>
      <c r="D47" s="6" t="s">
        <v>24</v>
      </c>
      <c r="E47" s="5" t="s">
        <v>225</v>
      </c>
      <c r="F47" s="5" t="s">
        <v>226</v>
      </c>
      <c r="G47" s="5">
        <v>75</v>
      </c>
      <c r="H47" s="5">
        <v>104</v>
      </c>
      <c r="I47" s="5">
        <v>98</v>
      </c>
      <c r="J47" s="5">
        <v>88</v>
      </c>
      <c r="K47" s="5"/>
      <c r="L47" s="5">
        <v>75</v>
      </c>
      <c r="M47" s="5"/>
      <c r="N47" s="5"/>
      <c r="O47" s="5">
        <v>65</v>
      </c>
      <c r="P47" s="35">
        <v>505</v>
      </c>
      <c r="Q47" s="5"/>
      <c r="R47" s="9" t="s">
        <v>227</v>
      </c>
      <c r="S47" s="9" t="s">
        <v>228</v>
      </c>
      <c r="T47" s="6" t="s">
        <v>113</v>
      </c>
    </row>
    <row r="48" spans="1:20">
      <c r="A48" s="5" t="s">
        <v>21</v>
      </c>
      <c r="B48" s="6" t="s">
        <v>229</v>
      </c>
      <c r="C48" s="5" t="s">
        <v>23</v>
      </c>
      <c r="D48" s="6" t="s">
        <v>24</v>
      </c>
      <c r="E48" s="5" t="s">
        <v>230</v>
      </c>
      <c r="F48" s="5" t="s">
        <v>231</v>
      </c>
      <c r="G48" s="5">
        <v>97</v>
      </c>
      <c r="H48" s="5">
        <v>98</v>
      </c>
      <c r="I48" s="5">
        <v>101</v>
      </c>
      <c r="J48" s="5">
        <v>69</v>
      </c>
      <c r="K48" s="5"/>
      <c r="L48" s="5">
        <v>74</v>
      </c>
      <c r="M48" s="5"/>
      <c r="N48" s="5"/>
      <c r="O48" s="5">
        <v>55</v>
      </c>
      <c r="P48" s="35">
        <v>494</v>
      </c>
      <c r="Q48" s="5"/>
      <c r="R48" s="6" t="s">
        <v>232</v>
      </c>
      <c r="S48" s="6" t="s">
        <v>183</v>
      </c>
      <c r="T48" s="6" t="s">
        <v>113</v>
      </c>
    </row>
    <row r="49" spans="1:20">
      <c r="A49" s="5" t="s">
        <v>21</v>
      </c>
      <c r="B49" s="6" t="s">
        <v>233</v>
      </c>
      <c r="C49" s="5" t="s">
        <v>23</v>
      </c>
      <c r="D49" s="6" t="s">
        <v>24</v>
      </c>
      <c r="E49" s="5" t="s">
        <v>234</v>
      </c>
      <c r="F49" s="5" t="s">
        <v>235</v>
      </c>
      <c r="G49" s="5">
        <v>89</v>
      </c>
      <c r="H49" s="5">
        <v>87</v>
      </c>
      <c r="I49" s="5">
        <v>117</v>
      </c>
      <c r="J49" s="5">
        <v>62</v>
      </c>
      <c r="K49" s="5"/>
      <c r="L49" s="5">
        <v>64</v>
      </c>
      <c r="M49" s="5"/>
      <c r="N49" s="5"/>
      <c r="O49" s="5">
        <v>70</v>
      </c>
      <c r="P49" s="35">
        <v>489</v>
      </c>
      <c r="Q49" s="5"/>
      <c r="R49" s="6" t="s">
        <v>236</v>
      </c>
      <c r="S49" s="6" t="s">
        <v>237</v>
      </c>
      <c r="T49" s="6" t="s">
        <v>113</v>
      </c>
    </row>
    <row r="50" spans="1:20">
      <c r="A50" s="5" t="s">
        <v>21</v>
      </c>
      <c r="B50" s="6" t="s">
        <v>238</v>
      </c>
      <c r="C50" s="5" t="s">
        <v>23</v>
      </c>
      <c r="D50" s="6" t="s">
        <v>24</v>
      </c>
      <c r="E50" s="5" t="s">
        <v>239</v>
      </c>
      <c r="F50" s="5" t="s">
        <v>240</v>
      </c>
      <c r="G50" s="5">
        <v>92</v>
      </c>
      <c r="H50" s="5">
        <v>83</v>
      </c>
      <c r="I50" s="5">
        <v>96</v>
      </c>
      <c r="J50" s="5">
        <v>72</v>
      </c>
      <c r="K50" s="5"/>
      <c r="L50" s="5">
        <v>66</v>
      </c>
      <c r="M50" s="5"/>
      <c r="N50" s="5"/>
      <c r="O50" s="5">
        <v>71</v>
      </c>
      <c r="P50" s="35">
        <v>480</v>
      </c>
      <c r="Q50" s="5"/>
      <c r="R50" s="6" t="s">
        <v>241</v>
      </c>
      <c r="S50" s="5" t="s">
        <v>60</v>
      </c>
      <c r="T50" s="6" t="s">
        <v>113</v>
      </c>
    </row>
    <row r="51" spans="1:20">
      <c r="A51" s="5" t="s">
        <v>21</v>
      </c>
      <c r="B51" s="6" t="s">
        <v>242</v>
      </c>
      <c r="C51" s="5" t="s">
        <v>23</v>
      </c>
      <c r="D51" s="6" t="s">
        <v>24</v>
      </c>
      <c r="E51" s="5" t="s">
        <v>243</v>
      </c>
      <c r="F51" s="5" t="s">
        <v>244</v>
      </c>
      <c r="G51" s="5">
        <v>92</v>
      </c>
      <c r="H51" s="5">
        <v>61</v>
      </c>
      <c r="I51" s="5">
        <v>97</v>
      </c>
      <c r="J51" s="5">
        <v>49</v>
      </c>
      <c r="K51" s="5"/>
      <c r="L51" s="5">
        <v>53</v>
      </c>
      <c r="M51" s="5"/>
      <c r="N51" s="5"/>
      <c r="O51" s="5">
        <v>61</v>
      </c>
      <c r="P51" s="35">
        <v>413</v>
      </c>
      <c r="Q51" s="5"/>
      <c r="R51" s="6" t="s">
        <v>245</v>
      </c>
      <c r="S51" s="6" t="s">
        <v>245</v>
      </c>
      <c r="T51" s="6" t="s">
        <v>246</v>
      </c>
    </row>
  </sheetData>
  <sortState ref="A3:T51">
    <sortCondition ref="P3" descending="1"/>
  </sortState>
  <mergeCells count="1">
    <mergeCell ref="A1:T1"/>
  </mergeCell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zoomScale="130" zoomScaleNormal="130" workbookViewId="0">
      <selection activeCell="E6" sqref="E6"/>
    </sheetView>
  </sheetViews>
  <sheetFormatPr defaultColWidth="9" defaultRowHeight="14.4"/>
  <cols>
    <col min="1" max="1" width="4.72222222222222" style="15" customWidth="1"/>
    <col min="2" max="2" width="6.46296296296296" style="15" customWidth="1"/>
    <col min="3" max="4" width="25.4444444444444" style="15" customWidth="1"/>
    <col min="5" max="5" width="9.66666666666667" style="15" customWidth="1"/>
    <col min="6" max="6" width="16.4444444444444" style="15" customWidth="1"/>
    <col min="7" max="7" width="9" style="15"/>
    <col min="8" max="9" width="9" style="15" hidden="1" customWidth="1"/>
    <col min="10" max="10" width="11.8888888888889" style="15" customWidth="1"/>
    <col min="11" max="18" width="9" style="15"/>
  </cols>
  <sheetData>
    <row r="1" ht="15.6" spans="1:10">
      <c r="A1" s="4" t="s">
        <v>1</v>
      </c>
      <c r="B1" s="4" t="s">
        <v>2</v>
      </c>
      <c r="C1" s="4" t="s">
        <v>18</v>
      </c>
      <c r="D1" s="4" t="s">
        <v>19</v>
      </c>
      <c r="E1" s="4" t="s">
        <v>247</v>
      </c>
      <c r="F1" s="16" t="s">
        <v>248</v>
      </c>
      <c r="G1" s="16" t="s">
        <v>249</v>
      </c>
      <c r="J1" s="16" t="s">
        <v>20</v>
      </c>
    </row>
    <row r="2" s="10" customFormat="1" spans="1:18">
      <c r="A2" s="5" t="s">
        <v>21</v>
      </c>
      <c r="B2" s="6" t="s">
        <v>22</v>
      </c>
      <c r="C2" s="6" t="s">
        <v>27</v>
      </c>
      <c r="D2" s="6" t="s">
        <v>28</v>
      </c>
      <c r="E2" s="5">
        <v>985</v>
      </c>
      <c r="F2" s="16">
        <v>27</v>
      </c>
      <c r="G2" s="16">
        <v>1</v>
      </c>
      <c r="H2" s="15"/>
      <c r="I2" s="15"/>
      <c r="J2" s="16"/>
      <c r="K2" s="15"/>
      <c r="L2" s="15"/>
      <c r="M2" s="15"/>
      <c r="N2" s="15"/>
      <c r="O2" s="15"/>
      <c r="P2" s="15"/>
      <c r="Q2" s="15"/>
      <c r="R2" s="15"/>
    </row>
    <row r="3" s="11" customFormat="1" spans="1:18">
      <c r="A3" s="5" t="s">
        <v>21</v>
      </c>
      <c r="B3" s="6" t="s">
        <v>29</v>
      </c>
      <c r="C3" s="6" t="s">
        <v>32</v>
      </c>
      <c r="D3" s="6" t="s">
        <v>33</v>
      </c>
      <c r="E3" s="6" t="s">
        <v>34</v>
      </c>
      <c r="F3" s="16">
        <v>487</v>
      </c>
      <c r="G3" s="16">
        <v>2</v>
      </c>
      <c r="H3" s="15"/>
      <c r="I3" s="15"/>
      <c r="J3" s="16" t="s">
        <v>250</v>
      </c>
      <c r="K3" s="15"/>
      <c r="L3" s="15"/>
      <c r="M3" s="15"/>
      <c r="N3" s="15"/>
      <c r="O3" s="15"/>
      <c r="P3" s="15"/>
      <c r="Q3" s="15"/>
      <c r="R3" s="15"/>
    </row>
    <row r="4" s="12" customFormat="1" spans="1:18">
      <c r="A4" s="5" t="s">
        <v>21</v>
      </c>
      <c r="B4" s="6" t="s">
        <v>35</v>
      </c>
      <c r="C4" s="6" t="s">
        <v>38</v>
      </c>
      <c r="D4" s="6" t="s">
        <v>39</v>
      </c>
      <c r="E4" s="5">
        <v>211</v>
      </c>
      <c r="F4" s="16">
        <v>52</v>
      </c>
      <c r="G4" s="16">
        <v>3</v>
      </c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</row>
    <row r="5" s="13" customFormat="1" spans="1:18">
      <c r="A5" s="5" t="s">
        <v>21</v>
      </c>
      <c r="B5" s="6" t="s">
        <v>40</v>
      </c>
      <c r="C5" s="6" t="s">
        <v>43</v>
      </c>
      <c r="D5" s="6" t="s">
        <v>44</v>
      </c>
      <c r="E5" s="6" t="s">
        <v>45</v>
      </c>
      <c r="F5" s="16">
        <v>48</v>
      </c>
      <c r="G5" s="16">
        <v>4</v>
      </c>
      <c r="H5" s="15"/>
      <c r="I5" s="15"/>
      <c r="J5" s="16" t="s">
        <v>251</v>
      </c>
      <c r="K5" s="15"/>
      <c r="L5" s="15"/>
      <c r="M5" s="15"/>
      <c r="N5" s="15"/>
      <c r="O5" s="15"/>
      <c r="P5" s="15"/>
      <c r="Q5" s="15"/>
      <c r="R5" s="15"/>
    </row>
    <row r="6" s="13" customFormat="1" spans="1:18">
      <c r="A6" s="5" t="s">
        <v>21</v>
      </c>
      <c r="B6" s="6" t="s">
        <v>46</v>
      </c>
      <c r="C6" s="6" t="s">
        <v>49</v>
      </c>
      <c r="D6" s="6" t="s">
        <v>50</v>
      </c>
      <c r="E6" s="6" t="s">
        <v>45</v>
      </c>
      <c r="F6" s="16">
        <v>103</v>
      </c>
      <c r="G6" s="16">
        <v>5</v>
      </c>
      <c r="H6" s="15"/>
      <c r="I6" s="15"/>
      <c r="J6" s="16"/>
      <c r="K6" s="15"/>
      <c r="L6" s="15"/>
      <c r="M6" s="15"/>
      <c r="N6" s="15"/>
      <c r="O6" s="15"/>
      <c r="P6" s="15"/>
      <c r="Q6" s="15"/>
      <c r="R6" s="15"/>
    </row>
    <row r="7" s="12" customFormat="1" spans="1:18">
      <c r="A7" s="5" t="s">
        <v>21</v>
      </c>
      <c r="B7" s="6" t="s">
        <v>51</v>
      </c>
      <c r="C7" s="6" t="s">
        <v>54</v>
      </c>
      <c r="D7" s="6" t="s">
        <v>55</v>
      </c>
      <c r="E7" s="5">
        <v>211</v>
      </c>
      <c r="F7" s="16">
        <v>47</v>
      </c>
      <c r="G7" s="16">
        <v>6</v>
      </c>
      <c r="H7" s="15"/>
      <c r="I7" s="15"/>
      <c r="J7" s="16"/>
      <c r="K7" s="15"/>
      <c r="L7" s="15"/>
      <c r="M7" s="15"/>
      <c r="N7" s="15"/>
      <c r="O7" s="15"/>
      <c r="P7" s="15"/>
      <c r="Q7" s="15"/>
      <c r="R7" s="15"/>
    </row>
    <row r="8" s="14" customFormat="1" spans="1:18">
      <c r="A8" s="5" t="s">
        <v>21</v>
      </c>
      <c r="B8" s="6" t="s">
        <v>56</v>
      </c>
      <c r="C8" s="6" t="s">
        <v>59</v>
      </c>
      <c r="D8" s="6" t="s">
        <v>60</v>
      </c>
      <c r="E8" s="6" t="s">
        <v>61</v>
      </c>
      <c r="F8" s="16">
        <v>82</v>
      </c>
      <c r="G8" s="16">
        <v>7</v>
      </c>
      <c r="H8" s="15"/>
      <c r="I8" s="15"/>
      <c r="J8" s="16"/>
      <c r="K8" s="15"/>
      <c r="L8" s="15"/>
      <c r="M8" s="15"/>
      <c r="N8" s="15"/>
      <c r="O8" s="15"/>
      <c r="P8" s="15"/>
      <c r="Q8" s="15"/>
      <c r="R8" s="15"/>
    </row>
    <row r="9" s="14" customFormat="1" spans="1:18">
      <c r="A9" s="5" t="s">
        <v>21</v>
      </c>
      <c r="B9" s="6" t="s">
        <v>62</v>
      </c>
      <c r="C9" s="6" t="s">
        <v>59</v>
      </c>
      <c r="D9" s="6" t="s">
        <v>65</v>
      </c>
      <c r="E9" s="6" t="s">
        <v>61</v>
      </c>
      <c r="F9" s="16">
        <v>82</v>
      </c>
      <c r="G9" s="16">
        <v>8</v>
      </c>
      <c r="H9" s="15"/>
      <c r="I9" s="15"/>
      <c r="J9" s="16"/>
      <c r="K9" s="15"/>
      <c r="L9" s="15"/>
      <c r="M9" s="15"/>
      <c r="N9" s="15"/>
      <c r="O9" s="15"/>
      <c r="P9" s="15"/>
      <c r="Q9" s="15"/>
      <c r="R9" s="15"/>
    </row>
    <row r="10" spans="1:10">
      <c r="A10" s="5" t="s">
        <v>21</v>
      </c>
      <c r="B10" s="6" t="s">
        <v>66</v>
      </c>
      <c r="C10" s="6" t="s">
        <v>69</v>
      </c>
      <c r="D10" s="6" t="s">
        <v>70</v>
      </c>
      <c r="E10" s="6" t="s">
        <v>252</v>
      </c>
      <c r="F10" s="16">
        <v>139</v>
      </c>
      <c r="G10" s="16">
        <v>9</v>
      </c>
      <c r="J10" s="16"/>
    </row>
    <row r="11" s="14" customFormat="1" spans="1:18">
      <c r="A11" s="5" t="s">
        <v>21</v>
      </c>
      <c r="B11" s="6" t="s">
        <v>72</v>
      </c>
      <c r="C11" s="6" t="s">
        <v>59</v>
      </c>
      <c r="D11" s="6" t="s">
        <v>75</v>
      </c>
      <c r="E11" s="6" t="s">
        <v>61</v>
      </c>
      <c r="F11" s="16">
        <v>82</v>
      </c>
      <c r="G11" s="16">
        <v>10</v>
      </c>
      <c r="H11" s="15"/>
      <c r="I11" s="15"/>
      <c r="J11" s="16"/>
      <c r="K11" s="15"/>
      <c r="L11" s="15"/>
      <c r="M11" s="15"/>
      <c r="N11" s="15"/>
      <c r="O11" s="15"/>
      <c r="P11" s="15"/>
      <c r="Q11" s="15"/>
      <c r="R11" s="15"/>
    </row>
    <row r="12" spans="1:10">
      <c r="A12" s="5" t="s">
        <v>21</v>
      </c>
      <c r="B12" s="6" t="s">
        <v>76</v>
      </c>
      <c r="C12" s="6" t="s">
        <v>79</v>
      </c>
      <c r="D12" s="6" t="s">
        <v>80</v>
      </c>
      <c r="E12" s="6" t="s">
        <v>252</v>
      </c>
      <c r="F12" s="16">
        <v>112</v>
      </c>
      <c r="G12" s="16">
        <v>11</v>
      </c>
      <c r="J12" s="16"/>
    </row>
    <row r="13" s="13" customFormat="1" spans="1:18">
      <c r="A13" s="5" t="s">
        <v>21</v>
      </c>
      <c r="B13" s="6" t="s">
        <v>81</v>
      </c>
      <c r="C13" s="6" t="s">
        <v>84</v>
      </c>
      <c r="D13" s="6" t="s">
        <v>85</v>
      </c>
      <c r="E13" s="6" t="s">
        <v>45</v>
      </c>
      <c r="F13" s="16">
        <v>93</v>
      </c>
      <c r="G13" s="16">
        <v>12</v>
      </c>
      <c r="H13" s="15"/>
      <c r="I13" s="15"/>
      <c r="J13" s="16"/>
      <c r="K13" s="15"/>
      <c r="L13" s="15"/>
      <c r="M13" s="15"/>
      <c r="N13" s="15"/>
      <c r="O13" s="15"/>
      <c r="P13" s="15"/>
      <c r="Q13" s="15"/>
      <c r="R13" s="15"/>
    </row>
    <row r="14" s="13" customFormat="1" spans="1:18">
      <c r="A14" s="5" t="s">
        <v>21</v>
      </c>
      <c r="B14" s="6" t="s">
        <v>86</v>
      </c>
      <c r="C14" s="6" t="s">
        <v>89</v>
      </c>
      <c r="D14" s="6" t="s">
        <v>90</v>
      </c>
      <c r="E14" s="6" t="s">
        <v>45</v>
      </c>
      <c r="F14" s="16">
        <v>93</v>
      </c>
      <c r="G14" s="16">
        <v>13</v>
      </c>
      <c r="H14" s="15"/>
      <c r="I14" s="15"/>
      <c r="J14" s="16"/>
      <c r="K14" s="15"/>
      <c r="L14" s="15"/>
      <c r="M14" s="15"/>
      <c r="N14" s="15"/>
      <c r="O14" s="15"/>
      <c r="P14" s="15"/>
      <c r="Q14" s="15"/>
      <c r="R14" s="15"/>
    </row>
    <row r="15" spans="1:10">
      <c r="A15" s="5" t="s">
        <v>21</v>
      </c>
      <c r="B15" s="6" t="s">
        <v>91</v>
      </c>
      <c r="C15" s="6" t="s">
        <v>94</v>
      </c>
      <c r="D15" s="6" t="s">
        <v>95</v>
      </c>
      <c r="E15" s="6" t="s">
        <v>252</v>
      </c>
      <c r="F15" s="16">
        <v>149</v>
      </c>
      <c r="G15" s="16">
        <v>14</v>
      </c>
      <c r="J15" s="16"/>
    </row>
    <row r="16" spans="1:10">
      <c r="A16" s="5" t="s">
        <v>21</v>
      </c>
      <c r="B16" s="6" t="s">
        <v>96</v>
      </c>
      <c r="C16" s="6" t="s">
        <v>94</v>
      </c>
      <c r="D16" s="6" t="s">
        <v>50</v>
      </c>
      <c r="E16" s="6" t="s">
        <v>252</v>
      </c>
      <c r="F16" s="16">
        <v>149</v>
      </c>
      <c r="G16" s="16">
        <v>15</v>
      </c>
      <c r="J16" s="16"/>
    </row>
    <row r="17" spans="1:10">
      <c r="A17" s="5" t="s">
        <v>21</v>
      </c>
      <c r="B17" s="6" t="s">
        <v>99</v>
      </c>
      <c r="C17" s="6" t="s">
        <v>102</v>
      </c>
      <c r="D17" s="6" t="s">
        <v>103</v>
      </c>
      <c r="E17" s="6" t="s">
        <v>252</v>
      </c>
      <c r="F17" s="16">
        <v>159</v>
      </c>
      <c r="G17" s="16">
        <v>16</v>
      </c>
      <c r="J17" s="16"/>
    </row>
    <row r="18" s="14" customFormat="1" spans="1:18">
      <c r="A18" s="5" t="s">
        <v>21</v>
      </c>
      <c r="B18" s="6" t="s">
        <v>104</v>
      </c>
      <c r="C18" s="6" t="s">
        <v>59</v>
      </c>
      <c r="D18" s="6" t="s">
        <v>107</v>
      </c>
      <c r="E18" s="6" t="s">
        <v>61</v>
      </c>
      <c r="F18" s="16">
        <v>82</v>
      </c>
      <c r="G18" s="16">
        <v>17</v>
      </c>
      <c r="H18" s="15"/>
      <c r="I18" s="15"/>
      <c r="J18" s="16"/>
      <c r="K18" s="15"/>
      <c r="L18" s="15"/>
      <c r="M18" s="15"/>
      <c r="N18" s="15"/>
      <c r="O18" s="15"/>
      <c r="P18" s="15"/>
      <c r="Q18" s="15"/>
      <c r="R18" s="15"/>
    </row>
    <row r="19" spans="1:10">
      <c r="A19" s="5" t="s">
        <v>21</v>
      </c>
      <c r="B19" s="6" t="s">
        <v>108</v>
      </c>
      <c r="C19" s="6" t="s">
        <v>111</v>
      </c>
      <c r="D19" s="6" t="s">
        <v>112</v>
      </c>
      <c r="E19" s="6" t="s">
        <v>253</v>
      </c>
      <c r="F19" s="16">
        <v>540</v>
      </c>
      <c r="G19" s="16">
        <v>18</v>
      </c>
      <c r="J19" s="16"/>
    </row>
    <row r="20" spans="1:10">
      <c r="A20" s="5" t="s">
        <v>21</v>
      </c>
      <c r="B20" s="6" t="s">
        <v>114</v>
      </c>
      <c r="C20" s="6" t="s">
        <v>117</v>
      </c>
      <c r="D20" s="6" t="s">
        <v>118</v>
      </c>
      <c r="E20" s="6" t="s">
        <v>253</v>
      </c>
      <c r="F20" s="16">
        <v>402</v>
      </c>
      <c r="G20" s="16">
        <v>19</v>
      </c>
      <c r="J20" s="16"/>
    </row>
    <row r="21" s="14" customFormat="1" spans="1:18">
      <c r="A21" s="5" t="s">
        <v>21</v>
      </c>
      <c r="B21" s="6" t="s">
        <v>119</v>
      </c>
      <c r="C21" s="6" t="s">
        <v>122</v>
      </c>
      <c r="D21" s="6" t="s">
        <v>254</v>
      </c>
      <c r="E21" s="6" t="s">
        <v>61</v>
      </c>
      <c r="F21" s="16">
        <v>80</v>
      </c>
      <c r="G21" s="16">
        <v>20</v>
      </c>
      <c r="H21" s="15"/>
      <c r="I21" s="15"/>
      <c r="J21" s="16"/>
      <c r="K21" s="15"/>
      <c r="L21" s="15"/>
      <c r="M21" s="15"/>
      <c r="N21" s="15"/>
      <c r="O21" s="15"/>
      <c r="P21" s="15"/>
      <c r="Q21" s="15"/>
      <c r="R21" s="15"/>
    </row>
    <row r="22" spans="1:10">
      <c r="A22" s="5" t="s">
        <v>21</v>
      </c>
      <c r="B22" s="6" t="s">
        <v>124</v>
      </c>
      <c r="C22" s="6" t="s">
        <v>127</v>
      </c>
      <c r="D22" s="6" t="s">
        <v>75</v>
      </c>
      <c r="E22" s="6" t="s">
        <v>252</v>
      </c>
      <c r="F22" s="16">
        <v>184</v>
      </c>
      <c r="G22" s="16">
        <v>21</v>
      </c>
      <c r="J22" s="16"/>
    </row>
    <row r="23" spans="1:10">
      <c r="A23" s="5" t="s">
        <v>21</v>
      </c>
      <c r="B23" s="6" t="s">
        <v>128</v>
      </c>
      <c r="C23" s="6" t="s">
        <v>102</v>
      </c>
      <c r="D23" s="6" t="s">
        <v>131</v>
      </c>
      <c r="E23" s="6" t="s">
        <v>252</v>
      </c>
      <c r="F23" s="16">
        <v>159</v>
      </c>
      <c r="G23" s="16">
        <v>22</v>
      </c>
      <c r="J23" s="16"/>
    </row>
    <row r="24" spans="1:10">
      <c r="A24" s="5" t="s">
        <v>21</v>
      </c>
      <c r="B24" s="6" t="s">
        <v>132</v>
      </c>
      <c r="C24" s="6" t="s">
        <v>135</v>
      </c>
      <c r="D24" s="6" t="s">
        <v>60</v>
      </c>
      <c r="E24" s="6" t="s">
        <v>253</v>
      </c>
      <c r="F24" s="16">
        <v>280</v>
      </c>
      <c r="G24" s="16">
        <v>23</v>
      </c>
      <c r="J24" s="16"/>
    </row>
    <row r="25" spans="1:10">
      <c r="A25" s="5" t="s">
        <v>21</v>
      </c>
      <c r="B25" s="6" t="s">
        <v>136</v>
      </c>
      <c r="C25" s="6" t="s">
        <v>135</v>
      </c>
      <c r="D25" s="5" t="s">
        <v>139</v>
      </c>
      <c r="E25" s="6" t="s">
        <v>253</v>
      </c>
      <c r="F25" s="16">
        <v>280</v>
      </c>
      <c r="G25" s="16">
        <v>24</v>
      </c>
      <c r="J25" s="16"/>
    </row>
    <row r="26" spans="1:10">
      <c r="A26" s="5" t="s">
        <v>21</v>
      </c>
      <c r="B26" s="6" t="s">
        <v>140</v>
      </c>
      <c r="C26" s="6" t="s">
        <v>94</v>
      </c>
      <c r="D26" s="6" t="s">
        <v>143</v>
      </c>
      <c r="E26" s="6" t="s">
        <v>252</v>
      </c>
      <c r="F26" s="16">
        <v>149</v>
      </c>
      <c r="G26" s="16">
        <v>25</v>
      </c>
      <c r="J26" s="16"/>
    </row>
    <row r="27" spans="1:10">
      <c r="A27" s="5" t="s">
        <v>21</v>
      </c>
      <c r="B27" s="6" t="s">
        <v>144</v>
      </c>
      <c r="C27" s="6" t="s">
        <v>59</v>
      </c>
      <c r="D27" s="6" t="s">
        <v>147</v>
      </c>
      <c r="E27" s="6" t="s">
        <v>61</v>
      </c>
      <c r="F27" s="16">
        <v>82</v>
      </c>
      <c r="G27" s="16">
        <v>26</v>
      </c>
      <c r="J27" s="16"/>
    </row>
    <row r="28" spans="1:10">
      <c r="A28" s="5" t="s">
        <v>21</v>
      </c>
      <c r="B28" s="6" t="s">
        <v>148</v>
      </c>
      <c r="C28" s="6" t="s">
        <v>94</v>
      </c>
      <c r="D28" s="6" t="s">
        <v>151</v>
      </c>
      <c r="E28" s="6" t="s">
        <v>252</v>
      </c>
      <c r="F28" s="16">
        <v>149</v>
      </c>
      <c r="G28" s="16">
        <v>27</v>
      </c>
      <c r="J28" s="16"/>
    </row>
    <row r="29" spans="1:10">
      <c r="A29" s="5" t="s">
        <v>21</v>
      </c>
      <c r="B29" s="6" t="s">
        <v>152</v>
      </c>
      <c r="C29" s="6" t="s">
        <v>155</v>
      </c>
      <c r="D29" s="6" t="s">
        <v>156</v>
      </c>
      <c r="E29" s="6" t="s">
        <v>252</v>
      </c>
      <c r="F29" s="16">
        <v>204</v>
      </c>
      <c r="G29" s="16">
        <v>28</v>
      </c>
      <c r="J29" s="16"/>
    </row>
    <row r="30" spans="1:10">
      <c r="A30" s="5" t="s">
        <v>21</v>
      </c>
      <c r="B30" s="6" t="s">
        <v>157</v>
      </c>
      <c r="C30" s="6" t="s">
        <v>160</v>
      </c>
      <c r="D30" s="6" t="s">
        <v>161</v>
      </c>
      <c r="E30" s="6" t="s">
        <v>252</v>
      </c>
      <c r="F30" s="16">
        <v>210</v>
      </c>
      <c r="G30" s="16">
        <v>29</v>
      </c>
      <c r="J30" s="16" t="s">
        <v>255</v>
      </c>
    </row>
    <row r="31" spans="1:10">
      <c r="A31" s="5" t="s">
        <v>21</v>
      </c>
      <c r="B31" s="6" t="s">
        <v>162</v>
      </c>
      <c r="C31" s="6" t="s">
        <v>165</v>
      </c>
      <c r="D31" s="6" t="s">
        <v>60</v>
      </c>
      <c r="E31" s="6" t="s">
        <v>253</v>
      </c>
      <c r="F31" s="16">
        <v>295</v>
      </c>
      <c r="G31" s="16">
        <v>30</v>
      </c>
      <c r="J31" s="16"/>
    </row>
    <row r="32" spans="1:10">
      <c r="A32" s="5" t="s">
        <v>21</v>
      </c>
      <c r="B32" s="6" t="s">
        <v>166</v>
      </c>
      <c r="C32" s="6" t="s">
        <v>169</v>
      </c>
      <c r="D32" s="6" t="s">
        <v>170</v>
      </c>
      <c r="E32" s="6" t="s">
        <v>253</v>
      </c>
      <c r="F32" s="16">
        <v>331</v>
      </c>
      <c r="G32" s="16">
        <v>31</v>
      </c>
      <c r="J32" s="16"/>
    </row>
    <row r="33" spans="1:10">
      <c r="A33" s="5" t="s">
        <v>21</v>
      </c>
      <c r="B33" s="6" t="s">
        <v>171</v>
      </c>
      <c r="C33" s="6" t="s">
        <v>135</v>
      </c>
      <c r="D33" s="6" t="s">
        <v>174</v>
      </c>
      <c r="E33" s="6" t="s">
        <v>253</v>
      </c>
      <c r="F33" s="16">
        <v>280</v>
      </c>
      <c r="G33" s="16">
        <v>32</v>
      </c>
      <c r="J33" s="16"/>
    </row>
    <row r="34" spans="1:10">
      <c r="A34" s="5" t="s">
        <v>21</v>
      </c>
      <c r="B34" s="6" t="s">
        <v>175</v>
      </c>
      <c r="C34" s="6" t="s">
        <v>178</v>
      </c>
      <c r="D34" s="6" t="s">
        <v>179</v>
      </c>
      <c r="E34" s="6" t="s">
        <v>253</v>
      </c>
      <c r="F34" s="16">
        <v>325</v>
      </c>
      <c r="G34" s="16">
        <v>33</v>
      </c>
      <c r="J34" s="16"/>
    </row>
    <row r="35" spans="1:10">
      <c r="A35" s="5" t="s">
        <v>21</v>
      </c>
      <c r="B35" s="6" t="s">
        <v>180</v>
      </c>
      <c r="C35" s="6" t="s">
        <v>165</v>
      </c>
      <c r="D35" s="6" t="s">
        <v>183</v>
      </c>
      <c r="E35" s="6" t="s">
        <v>253</v>
      </c>
      <c r="F35" s="16">
        <v>295</v>
      </c>
      <c r="G35" s="16">
        <v>34</v>
      </c>
      <c r="J35" s="16"/>
    </row>
    <row r="36" spans="1:10">
      <c r="A36" s="5" t="s">
        <v>21</v>
      </c>
      <c r="B36" s="6" t="s">
        <v>184</v>
      </c>
      <c r="C36" s="6" t="s">
        <v>187</v>
      </c>
      <c r="D36" s="6" t="s">
        <v>188</v>
      </c>
      <c r="E36" s="6" t="s">
        <v>253</v>
      </c>
      <c r="F36" s="16">
        <v>328</v>
      </c>
      <c r="G36" s="16">
        <v>35</v>
      </c>
      <c r="J36" s="16"/>
    </row>
    <row r="37" spans="1:10">
      <c r="A37" s="5" t="s">
        <v>21</v>
      </c>
      <c r="B37" s="6" t="s">
        <v>189</v>
      </c>
      <c r="C37" s="5" t="s">
        <v>192</v>
      </c>
      <c r="D37" s="5" t="s">
        <v>170</v>
      </c>
      <c r="E37" s="6" t="s">
        <v>253</v>
      </c>
      <c r="F37" s="16">
        <v>302</v>
      </c>
      <c r="G37" s="16">
        <v>36</v>
      </c>
      <c r="J37" s="16"/>
    </row>
    <row r="38" spans="1:10">
      <c r="A38" s="5" t="s">
        <v>21</v>
      </c>
      <c r="B38" s="6" t="s">
        <v>193</v>
      </c>
      <c r="C38" s="6" t="s">
        <v>187</v>
      </c>
      <c r="D38" s="6" t="s">
        <v>196</v>
      </c>
      <c r="E38" s="6" t="s">
        <v>253</v>
      </c>
      <c r="F38" s="16">
        <v>328</v>
      </c>
      <c r="G38" s="16">
        <v>37</v>
      </c>
      <c r="J38" s="16"/>
    </row>
    <row r="39" spans="1:10">
      <c r="A39" s="5" t="s">
        <v>21</v>
      </c>
      <c r="B39" s="6" t="s">
        <v>197</v>
      </c>
      <c r="C39" s="6" t="s">
        <v>200</v>
      </c>
      <c r="D39" s="6" t="s">
        <v>201</v>
      </c>
      <c r="E39" s="6" t="s">
        <v>253</v>
      </c>
      <c r="F39" s="16">
        <v>350</v>
      </c>
      <c r="G39" s="16">
        <v>38</v>
      </c>
      <c r="J39" s="16"/>
    </row>
    <row r="40" spans="1:10">
      <c r="A40" s="5" t="s">
        <v>21</v>
      </c>
      <c r="B40" s="6" t="s">
        <v>202</v>
      </c>
      <c r="C40" s="6" t="s">
        <v>205</v>
      </c>
      <c r="D40" s="5" t="s">
        <v>139</v>
      </c>
      <c r="E40" s="6" t="s">
        <v>253</v>
      </c>
      <c r="F40" s="16">
        <v>419</v>
      </c>
      <c r="G40" s="16">
        <v>39</v>
      </c>
      <c r="J40" s="16"/>
    </row>
    <row r="41" spans="1:10">
      <c r="A41" s="5" t="s">
        <v>21</v>
      </c>
      <c r="B41" s="6" t="s">
        <v>206</v>
      </c>
      <c r="C41" s="6" t="s">
        <v>165</v>
      </c>
      <c r="D41" s="6" t="s">
        <v>209</v>
      </c>
      <c r="E41" s="6" t="s">
        <v>253</v>
      </c>
      <c r="F41" s="16">
        <v>295</v>
      </c>
      <c r="G41" s="16">
        <v>40</v>
      </c>
      <c r="J41" s="16"/>
    </row>
    <row r="42" spans="1:10">
      <c r="A42" s="5" t="s">
        <v>21</v>
      </c>
      <c r="B42" s="6" t="s">
        <v>210</v>
      </c>
      <c r="C42" s="6" t="s">
        <v>213</v>
      </c>
      <c r="D42" s="6" t="s">
        <v>60</v>
      </c>
      <c r="E42" s="6" t="s">
        <v>253</v>
      </c>
      <c r="F42" s="16">
        <v>484</v>
      </c>
      <c r="G42" s="16">
        <v>41</v>
      </c>
      <c r="J42" s="16"/>
    </row>
    <row r="43" spans="1:10">
      <c r="A43" s="5" t="s">
        <v>21</v>
      </c>
      <c r="B43" s="6" t="s">
        <v>214</v>
      </c>
      <c r="C43" s="6" t="s">
        <v>213</v>
      </c>
      <c r="D43" s="6" t="s">
        <v>118</v>
      </c>
      <c r="E43" s="6" t="s">
        <v>253</v>
      </c>
      <c r="F43" s="16">
        <v>484</v>
      </c>
      <c r="G43" s="16">
        <v>42</v>
      </c>
      <c r="J43" s="16"/>
    </row>
    <row r="44" spans="1:10">
      <c r="A44" s="5" t="s">
        <v>21</v>
      </c>
      <c r="B44" s="6" t="s">
        <v>217</v>
      </c>
      <c r="C44" s="6" t="s">
        <v>165</v>
      </c>
      <c r="D44" s="6" t="s">
        <v>220</v>
      </c>
      <c r="E44" s="6" t="s">
        <v>253</v>
      </c>
      <c r="F44" s="16">
        <v>295</v>
      </c>
      <c r="G44" s="16">
        <v>43</v>
      </c>
      <c r="J44" s="16"/>
    </row>
    <row r="45" spans="1:10">
      <c r="A45" s="5" t="s">
        <v>21</v>
      </c>
      <c r="B45" s="6" t="s">
        <v>221</v>
      </c>
      <c r="C45" s="6" t="s">
        <v>187</v>
      </c>
      <c r="D45" s="6" t="s">
        <v>188</v>
      </c>
      <c r="E45" s="6" t="s">
        <v>253</v>
      </c>
      <c r="F45" s="16">
        <v>328</v>
      </c>
      <c r="G45" s="16">
        <v>44</v>
      </c>
      <c r="J45" s="16"/>
    </row>
    <row r="46" spans="1:10">
      <c r="A46" s="5" t="s">
        <v>21</v>
      </c>
      <c r="B46" s="6" t="s">
        <v>224</v>
      </c>
      <c r="C46" s="17" t="s">
        <v>227</v>
      </c>
      <c r="D46" s="17" t="s">
        <v>228</v>
      </c>
      <c r="E46" s="6" t="s">
        <v>253</v>
      </c>
      <c r="F46" s="16">
        <v>315</v>
      </c>
      <c r="G46" s="16">
        <v>45</v>
      </c>
      <c r="J46" s="16"/>
    </row>
    <row r="47" spans="1:10">
      <c r="A47" s="5" t="s">
        <v>21</v>
      </c>
      <c r="B47" s="6" t="s">
        <v>229</v>
      </c>
      <c r="C47" s="6" t="s">
        <v>232</v>
      </c>
      <c r="D47" s="6" t="s">
        <v>183</v>
      </c>
      <c r="E47" s="6" t="s">
        <v>256</v>
      </c>
      <c r="F47" s="16" t="s">
        <v>257</v>
      </c>
      <c r="G47" s="16">
        <v>46</v>
      </c>
      <c r="J47" s="16"/>
    </row>
    <row r="48" spans="1:10">
      <c r="A48" s="5" t="s">
        <v>21</v>
      </c>
      <c r="B48" s="6" t="s">
        <v>233</v>
      </c>
      <c r="C48" s="6" t="s">
        <v>236</v>
      </c>
      <c r="D48" s="6" t="s">
        <v>237</v>
      </c>
      <c r="E48" s="6" t="s">
        <v>256</v>
      </c>
      <c r="F48" s="16" t="s">
        <v>257</v>
      </c>
      <c r="G48" s="16">
        <v>47</v>
      </c>
      <c r="J48" s="16"/>
    </row>
    <row r="49" spans="1:10">
      <c r="A49" s="5" t="s">
        <v>21</v>
      </c>
      <c r="B49" s="6" t="s">
        <v>238</v>
      </c>
      <c r="C49" s="6" t="s">
        <v>241</v>
      </c>
      <c r="D49" s="5" t="s">
        <v>60</v>
      </c>
      <c r="E49" s="6" t="s">
        <v>256</v>
      </c>
      <c r="F49" s="16" t="s">
        <v>257</v>
      </c>
      <c r="G49" s="16">
        <v>48</v>
      </c>
      <c r="J49" s="16"/>
    </row>
    <row r="50" spans="1:10">
      <c r="A50" s="5" t="s">
        <v>21</v>
      </c>
      <c r="B50" s="6" t="s">
        <v>242</v>
      </c>
      <c r="C50" s="6" t="s">
        <v>245</v>
      </c>
      <c r="D50" s="6" t="s">
        <v>245</v>
      </c>
      <c r="E50" s="6" t="s">
        <v>246</v>
      </c>
      <c r="F50" s="23" t="s">
        <v>246</v>
      </c>
      <c r="G50" s="16">
        <v>49</v>
      </c>
      <c r="J50" s="16"/>
    </row>
  </sheetData>
  <autoFilter ref="E1:E50">
    <extLst>
      <etc:autoFilterAnalysis etc:version="v1" etc:showPane="1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0"/>
  <sheetViews>
    <sheetView zoomScale="130" zoomScaleNormal="130" topLeftCell="A23" workbookViewId="0">
      <selection activeCell="B1" sqref="B1:J50"/>
    </sheetView>
  </sheetViews>
  <sheetFormatPr defaultColWidth="9" defaultRowHeight="14.4"/>
  <cols>
    <col min="1" max="1" width="4.72222222222222" style="15" customWidth="1"/>
    <col min="2" max="2" width="6.46296296296296" style="15" customWidth="1"/>
    <col min="3" max="4" width="25.4444444444444" style="15" customWidth="1"/>
    <col min="5" max="5" width="9.66666666666667" style="15" customWidth="1"/>
    <col min="6" max="6" width="16.4444444444444" style="15" customWidth="1"/>
    <col min="7" max="7" width="9" style="15"/>
    <col min="8" max="9" width="9" style="15" hidden="1" customWidth="1"/>
    <col min="10" max="10" width="14.1111111111111" style="15" customWidth="1"/>
    <col min="11" max="17" width="9" style="15"/>
  </cols>
  <sheetData>
    <row r="1" ht="15.6" spans="1:10">
      <c r="A1" s="4" t="s">
        <v>1</v>
      </c>
      <c r="B1" s="4" t="s">
        <v>2</v>
      </c>
      <c r="C1" s="4" t="s">
        <v>18</v>
      </c>
      <c r="D1" s="4" t="s">
        <v>19</v>
      </c>
      <c r="E1" s="4" t="s">
        <v>20</v>
      </c>
      <c r="F1" s="16" t="s">
        <v>248</v>
      </c>
      <c r="G1" s="16" t="s">
        <v>249</v>
      </c>
      <c r="J1" s="16" t="s">
        <v>258</v>
      </c>
    </row>
    <row r="2" s="10" customFormat="1" spans="1:17">
      <c r="A2" s="5" t="s">
        <v>21</v>
      </c>
      <c r="B2" s="6" t="s">
        <v>22</v>
      </c>
      <c r="C2" s="6" t="s">
        <v>27</v>
      </c>
      <c r="D2" s="6" t="s">
        <v>28</v>
      </c>
      <c r="E2" s="5">
        <v>985</v>
      </c>
      <c r="F2" s="16">
        <v>27</v>
      </c>
      <c r="G2" s="16">
        <v>1</v>
      </c>
      <c r="H2" s="15"/>
      <c r="I2" s="15"/>
      <c r="J2" s="16">
        <v>1</v>
      </c>
      <c r="K2" s="15"/>
      <c r="L2" s="15"/>
      <c r="M2" s="15"/>
      <c r="N2" s="15"/>
      <c r="O2" s="15"/>
      <c r="P2" s="15"/>
      <c r="Q2" s="15"/>
    </row>
    <row r="3" s="11" customFormat="1" spans="1:17">
      <c r="A3" s="5" t="s">
        <v>21</v>
      </c>
      <c r="B3" s="6" t="s">
        <v>51</v>
      </c>
      <c r="C3" s="6" t="s">
        <v>54</v>
      </c>
      <c r="D3" s="6" t="s">
        <v>55</v>
      </c>
      <c r="E3" s="5">
        <v>211</v>
      </c>
      <c r="F3" s="16">
        <v>47</v>
      </c>
      <c r="G3" s="16">
        <v>6</v>
      </c>
      <c r="H3" s="15"/>
      <c r="I3" s="15"/>
      <c r="J3" s="16">
        <v>2</v>
      </c>
      <c r="K3" s="15"/>
      <c r="L3" s="15"/>
      <c r="M3" s="15"/>
      <c r="N3" s="15"/>
      <c r="O3" s="15"/>
      <c r="P3" s="15"/>
      <c r="Q3" s="15"/>
    </row>
    <row r="4" s="12" customFormat="1" spans="1:17">
      <c r="A4" s="5" t="s">
        <v>21</v>
      </c>
      <c r="B4" s="6" t="s">
        <v>40</v>
      </c>
      <c r="C4" s="6" t="s">
        <v>43</v>
      </c>
      <c r="D4" s="6" t="s">
        <v>44</v>
      </c>
      <c r="E4" s="6" t="s">
        <v>45</v>
      </c>
      <c r="F4" s="16">
        <v>48</v>
      </c>
      <c r="G4" s="16">
        <v>4</v>
      </c>
      <c r="H4" s="15"/>
      <c r="I4" s="15"/>
      <c r="J4" s="16">
        <v>3</v>
      </c>
      <c r="K4" s="15"/>
      <c r="L4" s="15"/>
      <c r="M4" s="15"/>
      <c r="N4" s="15"/>
      <c r="O4" s="15"/>
      <c r="P4" s="15"/>
      <c r="Q4" s="15"/>
    </row>
    <row r="5" s="13" customFormat="1" spans="1:17">
      <c r="A5" s="5" t="s">
        <v>21</v>
      </c>
      <c r="B5" s="6" t="s">
        <v>35</v>
      </c>
      <c r="C5" s="6" t="s">
        <v>38</v>
      </c>
      <c r="D5" s="6" t="s">
        <v>39</v>
      </c>
      <c r="E5" s="5">
        <v>211</v>
      </c>
      <c r="F5" s="16">
        <v>52</v>
      </c>
      <c r="G5" s="16">
        <v>3</v>
      </c>
      <c r="H5" s="15"/>
      <c r="I5" s="15"/>
      <c r="J5" s="16">
        <v>4</v>
      </c>
      <c r="K5" s="15"/>
      <c r="L5" s="15"/>
      <c r="M5" s="15"/>
      <c r="N5" s="15"/>
      <c r="O5" s="15"/>
      <c r="P5" s="15"/>
      <c r="Q5" s="15"/>
    </row>
    <row r="6" s="13" customFormat="1" spans="1:17">
      <c r="A6" s="5" t="s">
        <v>21</v>
      </c>
      <c r="B6" s="6" t="s">
        <v>119</v>
      </c>
      <c r="C6" s="6" t="s">
        <v>122</v>
      </c>
      <c r="D6" s="6" t="s">
        <v>254</v>
      </c>
      <c r="E6" s="6" t="s">
        <v>61</v>
      </c>
      <c r="F6" s="16">
        <v>80</v>
      </c>
      <c r="G6" s="16">
        <v>20</v>
      </c>
      <c r="H6" s="15"/>
      <c r="I6" s="15"/>
      <c r="J6" s="16">
        <v>5</v>
      </c>
      <c r="K6" s="15"/>
      <c r="L6" s="15"/>
      <c r="M6" s="15"/>
      <c r="N6" s="15"/>
      <c r="O6" s="15"/>
      <c r="P6" s="15"/>
      <c r="Q6" s="15"/>
    </row>
    <row r="7" s="12" customFormat="1" spans="1:17">
      <c r="A7" s="5" t="s">
        <v>21</v>
      </c>
      <c r="B7" s="6" t="s">
        <v>56</v>
      </c>
      <c r="C7" s="6" t="s">
        <v>59</v>
      </c>
      <c r="D7" s="6" t="s">
        <v>60</v>
      </c>
      <c r="E7" s="6" t="s">
        <v>61</v>
      </c>
      <c r="F7" s="16">
        <v>82</v>
      </c>
      <c r="G7" s="16">
        <v>7</v>
      </c>
      <c r="H7" s="15"/>
      <c r="I7" s="15"/>
      <c r="J7" s="16">
        <v>6</v>
      </c>
      <c r="K7" s="15"/>
      <c r="L7" s="15"/>
      <c r="M7" s="15"/>
      <c r="N7" s="15"/>
      <c r="O7" s="15"/>
      <c r="P7" s="15"/>
      <c r="Q7" s="15"/>
    </row>
    <row r="8" s="14" customFormat="1" spans="1:17">
      <c r="A8" s="5" t="s">
        <v>21</v>
      </c>
      <c r="B8" s="6" t="s">
        <v>62</v>
      </c>
      <c r="C8" s="6" t="s">
        <v>59</v>
      </c>
      <c r="D8" s="6" t="s">
        <v>65</v>
      </c>
      <c r="E8" s="6" t="s">
        <v>61</v>
      </c>
      <c r="F8" s="16">
        <v>82</v>
      </c>
      <c r="G8" s="16">
        <v>8</v>
      </c>
      <c r="H8" s="15"/>
      <c r="I8" s="15"/>
      <c r="J8" s="16">
        <v>7</v>
      </c>
      <c r="K8" s="15"/>
      <c r="L8" s="15"/>
      <c r="M8" s="15"/>
      <c r="N8" s="15"/>
      <c r="O8" s="15"/>
      <c r="P8" s="15"/>
      <c r="Q8" s="15"/>
    </row>
    <row r="9" s="14" customFormat="1" spans="1:17">
      <c r="A9" s="5" t="s">
        <v>21</v>
      </c>
      <c r="B9" s="6" t="s">
        <v>72</v>
      </c>
      <c r="C9" s="6" t="s">
        <v>59</v>
      </c>
      <c r="D9" s="6" t="s">
        <v>75</v>
      </c>
      <c r="E9" s="6" t="s">
        <v>61</v>
      </c>
      <c r="F9" s="16">
        <v>82</v>
      </c>
      <c r="G9" s="16">
        <v>10</v>
      </c>
      <c r="H9" s="15"/>
      <c r="I9" s="15"/>
      <c r="J9" s="16">
        <v>8</v>
      </c>
      <c r="K9" s="15"/>
      <c r="L9" s="15"/>
      <c r="M9" s="15"/>
      <c r="N9" s="15"/>
      <c r="O9" s="15"/>
      <c r="P9" s="15"/>
      <c r="Q9" s="15"/>
    </row>
    <row r="10" spans="1:10">
      <c r="A10" s="5" t="s">
        <v>21</v>
      </c>
      <c r="B10" s="6" t="s">
        <v>104</v>
      </c>
      <c r="C10" s="6" t="s">
        <v>59</v>
      </c>
      <c r="D10" s="6" t="s">
        <v>107</v>
      </c>
      <c r="E10" s="6" t="s">
        <v>61</v>
      </c>
      <c r="F10" s="16">
        <v>82</v>
      </c>
      <c r="G10" s="16">
        <v>17</v>
      </c>
      <c r="J10" s="16">
        <v>9</v>
      </c>
    </row>
    <row r="11" s="14" customFormat="1" spans="1:17">
      <c r="A11" s="5" t="s">
        <v>21</v>
      </c>
      <c r="B11" s="6" t="s">
        <v>144</v>
      </c>
      <c r="C11" s="6" t="s">
        <v>59</v>
      </c>
      <c r="D11" s="6" t="s">
        <v>147</v>
      </c>
      <c r="E11" s="6" t="s">
        <v>61</v>
      </c>
      <c r="F11" s="16">
        <v>82</v>
      </c>
      <c r="G11" s="16">
        <v>26</v>
      </c>
      <c r="H11" s="15"/>
      <c r="I11" s="15"/>
      <c r="J11" s="16">
        <v>10</v>
      </c>
      <c r="K11" s="15"/>
      <c r="L11" s="15"/>
      <c r="M11" s="15"/>
      <c r="N11" s="15"/>
      <c r="O11" s="15"/>
      <c r="P11" s="15"/>
      <c r="Q11" s="15"/>
    </row>
    <row r="12" spans="1:10">
      <c r="A12" s="5" t="s">
        <v>21</v>
      </c>
      <c r="B12" s="6" t="s">
        <v>81</v>
      </c>
      <c r="C12" s="6" t="s">
        <v>84</v>
      </c>
      <c r="D12" s="6" t="s">
        <v>85</v>
      </c>
      <c r="E12" s="6" t="s">
        <v>45</v>
      </c>
      <c r="F12" s="16">
        <v>93</v>
      </c>
      <c r="G12" s="16">
        <v>12</v>
      </c>
      <c r="J12" s="16">
        <v>11</v>
      </c>
    </row>
    <row r="13" s="13" customFormat="1" spans="1:17">
      <c r="A13" s="5" t="s">
        <v>21</v>
      </c>
      <c r="B13" s="6" t="s">
        <v>86</v>
      </c>
      <c r="C13" s="6" t="s">
        <v>89</v>
      </c>
      <c r="D13" s="6" t="s">
        <v>90</v>
      </c>
      <c r="E13" s="6" t="s">
        <v>45</v>
      </c>
      <c r="F13" s="16">
        <v>93</v>
      </c>
      <c r="G13" s="16">
        <v>13</v>
      </c>
      <c r="H13" s="15"/>
      <c r="I13" s="15"/>
      <c r="J13" s="16">
        <v>12</v>
      </c>
      <c r="K13" s="15"/>
      <c r="L13" s="15"/>
      <c r="M13" s="15"/>
      <c r="N13" s="15"/>
      <c r="O13" s="15"/>
      <c r="P13" s="15"/>
      <c r="Q13" s="15"/>
    </row>
    <row r="14" s="13" customFormat="1" spans="1:17">
      <c r="A14" s="5" t="s">
        <v>21</v>
      </c>
      <c r="B14" s="6" t="s">
        <v>46</v>
      </c>
      <c r="C14" s="6" t="s">
        <v>49</v>
      </c>
      <c r="D14" s="6" t="s">
        <v>50</v>
      </c>
      <c r="E14" s="6" t="s">
        <v>45</v>
      </c>
      <c r="F14" s="16">
        <v>103</v>
      </c>
      <c r="G14" s="16">
        <v>5</v>
      </c>
      <c r="H14" s="15"/>
      <c r="I14" s="15"/>
      <c r="J14" s="16">
        <v>13</v>
      </c>
      <c r="K14" s="15"/>
      <c r="L14" s="15"/>
      <c r="M14" s="15"/>
      <c r="N14" s="15"/>
      <c r="O14" s="15"/>
      <c r="P14" s="15"/>
      <c r="Q14" s="15"/>
    </row>
    <row r="15" spans="1:10">
      <c r="A15" s="5" t="s">
        <v>21</v>
      </c>
      <c r="B15" s="6" t="s">
        <v>76</v>
      </c>
      <c r="C15" s="6" t="s">
        <v>79</v>
      </c>
      <c r="D15" s="6" t="s">
        <v>80</v>
      </c>
      <c r="E15" s="6" t="s">
        <v>252</v>
      </c>
      <c r="F15" s="16">
        <v>112</v>
      </c>
      <c r="G15" s="16">
        <v>11</v>
      </c>
      <c r="J15" s="16">
        <v>14</v>
      </c>
    </row>
    <row r="16" spans="1:10">
      <c r="A16" s="5" t="s">
        <v>21</v>
      </c>
      <c r="B16" s="6" t="s">
        <v>66</v>
      </c>
      <c r="C16" s="6" t="s">
        <v>69</v>
      </c>
      <c r="D16" s="6" t="s">
        <v>70</v>
      </c>
      <c r="E16" s="6" t="s">
        <v>252</v>
      </c>
      <c r="F16" s="16">
        <v>139</v>
      </c>
      <c r="G16" s="16">
        <v>9</v>
      </c>
      <c r="J16" s="16">
        <v>15</v>
      </c>
    </row>
    <row r="17" spans="1:10">
      <c r="A17" s="5" t="s">
        <v>21</v>
      </c>
      <c r="B17" s="6" t="s">
        <v>91</v>
      </c>
      <c r="C17" s="6" t="s">
        <v>94</v>
      </c>
      <c r="D17" s="6" t="s">
        <v>95</v>
      </c>
      <c r="E17" s="6" t="s">
        <v>252</v>
      </c>
      <c r="F17" s="16">
        <v>149</v>
      </c>
      <c r="G17" s="16">
        <v>14</v>
      </c>
      <c r="J17" s="16">
        <v>16</v>
      </c>
    </row>
    <row r="18" s="14" customFormat="1" spans="1:17">
      <c r="A18" s="5" t="s">
        <v>21</v>
      </c>
      <c r="B18" s="6" t="s">
        <v>96</v>
      </c>
      <c r="C18" s="6" t="s">
        <v>94</v>
      </c>
      <c r="D18" s="6" t="s">
        <v>50</v>
      </c>
      <c r="E18" s="6" t="s">
        <v>252</v>
      </c>
      <c r="F18" s="16">
        <v>149</v>
      </c>
      <c r="G18" s="16">
        <v>15</v>
      </c>
      <c r="H18" s="15"/>
      <c r="I18" s="15"/>
      <c r="J18" s="16">
        <v>17</v>
      </c>
      <c r="K18" s="15"/>
      <c r="L18" s="15"/>
      <c r="M18" s="15"/>
      <c r="N18" s="15"/>
      <c r="O18" s="15"/>
      <c r="P18" s="15"/>
      <c r="Q18" s="15"/>
    </row>
    <row r="19" spans="1:10">
      <c r="A19" s="5" t="s">
        <v>21</v>
      </c>
      <c r="B19" s="6" t="s">
        <v>140</v>
      </c>
      <c r="C19" s="6" t="s">
        <v>94</v>
      </c>
      <c r="D19" s="6" t="s">
        <v>143</v>
      </c>
      <c r="E19" s="6" t="s">
        <v>252</v>
      </c>
      <c r="F19" s="16">
        <v>149</v>
      </c>
      <c r="G19" s="16">
        <v>25</v>
      </c>
      <c r="J19" s="16">
        <v>18</v>
      </c>
    </row>
    <row r="20" spans="1:10">
      <c r="A20" s="5" t="s">
        <v>21</v>
      </c>
      <c r="B20" s="6" t="s">
        <v>148</v>
      </c>
      <c r="C20" s="6" t="s">
        <v>94</v>
      </c>
      <c r="D20" s="6" t="s">
        <v>151</v>
      </c>
      <c r="E20" s="6" t="s">
        <v>252</v>
      </c>
      <c r="F20" s="16">
        <v>149</v>
      </c>
      <c r="G20" s="16">
        <v>27</v>
      </c>
      <c r="J20" s="16">
        <v>19</v>
      </c>
    </row>
    <row r="21" s="14" customFormat="1" spans="1:17">
      <c r="A21" s="5" t="s">
        <v>21</v>
      </c>
      <c r="B21" s="6" t="s">
        <v>99</v>
      </c>
      <c r="C21" s="6" t="s">
        <v>102</v>
      </c>
      <c r="D21" s="6" t="s">
        <v>103</v>
      </c>
      <c r="E21" s="6" t="s">
        <v>252</v>
      </c>
      <c r="F21" s="16">
        <v>159</v>
      </c>
      <c r="G21" s="16">
        <v>16</v>
      </c>
      <c r="H21" s="15"/>
      <c r="I21" s="15"/>
      <c r="J21" s="16">
        <v>20</v>
      </c>
      <c r="K21" s="15"/>
      <c r="L21" s="15"/>
      <c r="M21" s="15"/>
      <c r="N21" s="15"/>
      <c r="O21" s="15"/>
      <c r="P21" s="15"/>
      <c r="Q21" s="15"/>
    </row>
    <row r="22" spans="1:10">
      <c r="A22" s="5" t="s">
        <v>21</v>
      </c>
      <c r="B22" s="6" t="s">
        <v>128</v>
      </c>
      <c r="C22" s="6" t="s">
        <v>102</v>
      </c>
      <c r="D22" s="6" t="s">
        <v>131</v>
      </c>
      <c r="E22" s="6" t="s">
        <v>252</v>
      </c>
      <c r="F22" s="16">
        <v>159</v>
      </c>
      <c r="G22" s="16">
        <v>22</v>
      </c>
      <c r="J22" s="16">
        <v>21</v>
      </c>
    </row>
    <row r="23" spans="1:10">
      <c r="A23" s="5" t="s">
        <v>21</v>
      </c>
      <c r="B23" s="6" t="s">
        <v>124</v>
      </c>
      <c r="C23" s="6" t="s">
        <v>127</v>
      </c>
      <c r="D23" s="6" t="s">
        <v>75</v>
      </c>
      <c r="E23" s="6" t="s">
        <v>252</v>
      </c>
      <c r="F23" s="16">
        <v>184</v>
      </c>
      <c r="G23" s="16">
        <v>21</v>
      </c>
      <c r="J23" s="16">
        <v>22</v>
      </c>
    </row>
    <row r="24" spans="1:10">
      <c r="A24" s="5" t="s">
        <v>21</v>
      </c>
      <c r="B24" s="6" t="s">
        <v>152</v>
      </c>
      <c r="C24" s="6" t="s">
        <v>155</v>
      </c>
      <c r="D24" s="6" t="s">
        <v>156</v>
      </c>
      <c r="E24" s="6" t="s">
        <v>252</v>
      </c>
      <c r="F24" s="16">
        <v>204</v>
      </c>
      <c r="G24" s="16">
        <v>28</v>
      </c>
      <c r="J24" s="16">
        <v>23</v>
      </c>
    </row>
    <row r="25" spans="1:10">
      <c r="A25" s="5" t="s">
        <v>21</v>
      </c>
      <c r="B25" s="6" t="s">
        <v>157</v>
      </c>
      <c r="C25" s="6" t="s">
        <v>160</v>
      </c>
      <c r="D25" s="6" t="s">
        <v>161</v>
      </c>
      <c r="E25" s="6" t="s">
        <v>252</v>
      </c>
      <c r="F25" s="16">
        <v>210</v>
      </c>
      <c r="G25" s="16">
        <v>29</v>
      </c>
      <c r="J25" s="16">
        <v>24</v>
      </c>
    </row>
    <row r="26" spans="1:10">
      <c r="A26" s="5" t="s">
        <v>21</v>
      </c>
      <c r="B26" s="6" t="s">
        <v>132</v>
      </c>
      <c r="C26" s="6" t="s">
        <v>135</v>
      </c>
      <c r="D26" s="6" t="s">
        <v>60</v>
      </c>
      <c r="E26" s="6" t="s">
        <v>253</v>
      </c>
      <c r="F26" s="16">
        <v>280</v>
      </c>
      <c r="G26" s="16">
        <v>23</v>
      </c>
      <c r="J26" s="16">
        <v>25</v>
      </c>
    </row>
    <row r="27" spans="1:10">
      <c r="A27" s="5" t="s">
        <v>21</v>
      </c>
      <c r="B27" s="6" t="s">
        <v>136</v>
      </c>
      <c r="C27" s="6" t="s">
        <v>135</v>
      </c>
      <c r="D27" s="5" t="s">
        <v>139</v>
      </c>
      <c r="E27" s="6" t="s">
        <v>253</v>
      </c>
      <c r="F27" s="16">
        <v>280</v>
      </c>
      <c r="G27" s="16">
        <v>24</v>
      </c>
      <c r="J27" s="16">
        <v>26</v>
      </c>
    </row>
    <row r="28" spans="1:10">
      <c r="A28" s="5" t="s">
        <v>21</v>
      </c>
      <c r="B28" s="6" t="s">
        <v>171</v>
      </c>
      <c r="C28" s="6" t="s">
        <v>135</v>
      </c>
      <c r="D28" s="6" t="s">
        <v>174</v>
      </c>
      <c r="E28" s="6" t="s">
        <v>253</v>
      </c>
      <c r="F28" s="16">
        <v>280</v>
      </c>
      <c r="G28" s="16">
        <v>32</v>
      </c>
      <c r="J28" s="16">
        <v>27</v>
      </c>
    </row>
    <row r="29" spans="1:10">
      <c r="A29" s="5" t="s">
        <v>21</v>
      </c>
      <c r="B29" s="6" t="s">
        <v>162</v>
      </c>
      <c r="C29" s="6" t="s">
        <v>165</v>
      </c>
      <c r="D29" s="6" t="s">
        <v>60</v>
      </c>
      <c r="E29" s="6" t="s">
        <v>253</v>
      </c>
      <c r="F29" s="16">
        <v>295</v>
      </c>
      <c r="G29" s="16">
        <v>30</v>
      </c>
      <c r="J29" s="16">
        <v>28</v>
      </c>
    </row>
    <row r="30" spans="1:10">
      <c r="A30" s="5" t="s">
        <v>21</v>
      </c>
      <c r="B30" s="6" t="s">
        <v>180</v>
      </c>
      <c r="C30" s="6" t="s">
        <v>165</v>
      </c>
      <c r="D30" s="6" t="s">
        <v>183</v>
      </c>
      <c r="E30" s="6" t="s">
        <v>253</v>
      </c>
      <c r="F30" s="16">
        <v>295</v>
      </c>
      <c r="G30" s="16">
        <v>34</v>
      </c>
      <c r="J30" s="16">
        <v>29</v>
      </c>
    </row>
    <row r="31" spans="1:10">
      <c r="A31" s="5" t="s">
        <v>21</v>
      </c>
      <c r="B31" s="6" t="s">
        <v>206</v>
      </c>
      <c r="C31" s="6" t="s">
        <v>165</v>
      </c>
      <c r="D31" s="6" t="s">
        <v>209</v>
      </c>
      <c r="E31" s="6" t="s">
        <v>253</v>
      </c>
      <c r="F31" s="16">
        <v>295</v>
      </c>
      <c r="G31" s="16">
        <v>40</v>
      </c>
      <c r="J31" s="16">
        <v>30</v>
      </c>
    </row>
    <row r="32" spans="1:10">
      <c r="A32" s="5" t="s">
        <v>21</v>
      </c>
      <c r="B32" s="6" t="s">
        <v>217</v>
      </c>
      <c r="C32" s="6" t="s">
        <v>165</v>
      </c>
      <c r="D32" s="6" t="s">
        <v>220</v>
      </c>
      <c r="E32" s="6" t="s">
        <v>253</v>
      </c>
      <c r="F32" s="16">
        <v>295</v>
      </c>
      <c r="G32" s="16">
        <v>43</v>
      </c>
      <c r="J32" s="16">
        <v>31</v>
      </c>
    </row>
    <row r="33" spans="1:10">
      <c r="A33" s="5" t="s">
        <v>21</v>
      </c>
      <c r="B33" s="6" t="s">
        <v>189</v>
      </c>
      <c r="C33" s="5" t="s">
        <v>192</v>
      </c>
      <c r="D33" s="5" t="s">
        <v>170</v>
      </c>
      <c r="E33" s="6" t="s">
        <v>253</v>
      </c>
      <c r="F33" s="16">
        <v>302</v>
      </c>
      <c r="G33" s="16">
        <v>36</v>
      </c>
      <c r="J33" s="16">
        <v>32</v>
      </c>
    </row>
    <row r="34" spans="1:10">
      <c r="A34" s="5" t="s">
        <v>21</v>
      </c>
      <c r="B34" s="6" t="s">
        <v>224</v>
      </c>
      <c r="C34" s="17" t="s">
        <v>227</v>
      </c>
      <c r="D34" s="17" t="s">
        <v>228</v>
      </c>
      <c r="E34" s="6" t="s">
        <v>253</v>
      </c>
      <c r="F34" s="16">
        <v>315</v>
      </c>
      <c r="G34" s="16">
        <v>45</v>
      </c>
      <c r="J34" s="16">
        <v>33</v>
      </c>
    </row>
    <row r="35" spans="1:10">
      <c r="A35" s="5" t="s">
        <v>21</v>
      </c>
      <c r="B35" s="6" t="s">
        <v>175</v>
      </c>
      <c r="C35" s="6" t="s">
        <v>178</v>
      </c>
      <c r="D35" s="6" t="s">
        <v>179</v>
      </c>
      <c r="E35" s="6" t="s">
        <v>253</v>
      </c>
      <c r="F35" s="16">
        <v>325</v>
      </c>
      <c r="G35" s="16">
        <v>33</v>
      </c>
      <c r="J35" s="16">
        <v>34</v>
      </c>
    </row>
    <row r="36" spans="1:10">
      <c r="A36" s="5" t="s">
        <v>21</v>
      </c>
      <c r="B36" s="6" t="s">
        <v>184</v>
      </c>
      <c r="C36" s="6" t="s">
        <v>187</v>
      </c>
      <c r="D36" s="6" t="s">
        <v>188</v>
      </c>
      <c r="E36" s="6" t="s">
        <v>253</v>
      </c>
      <c r="F36" s="16">
        <v>328</v>
      </c>
      <c r="G36" s="16">
        <v>35</v>
      </c>
      <c r="J36" s="16">
        <v>35</v>
      </c>
    </row>
    <row r="37" spans="1:10">
      <c r="A37" s="5" t="s">
        <v>21</v>
      </c>
      <c r="B37" s="6" t="s">
        <v>193</v>
      </c>
      <c r="C37" s="6" t="s">
        <v>187</v>
      </c>
      <c r="D37" s="6" t="s">
        <v>196</v>
      </c>
      <c r="E37" s="6" t="s">
        <v>253</v>
      </c>
      <c r="F37" s="16">
        <v>328</v>
      </c>
      <c r="G37" s="16">
        <v>37</v>
      </c>
      <c r="J37" s="16">
        <v>36</v>
      </c>
    </row>
    <row r="38" spans="1:10">
      <c r="A38" s="5" t="s">
        <v>21</v>
      </c>
      <c r="B38" s="6" t="s">
        <v>221</v>
      </c>
      <c r="C38" s="6" t="s">
        <v>187</v>
      </c>
      <c r="D38" s="6" t="s">
        <v>188</v>
      </c>
      <c r="E38" s="6" t="s">
        <v>253</v>
      </c>
      <c r="F38" s="16">
        <v>328</v>
      </c>
      <c r="G38" s="16">
        <v>44</v>
      </c>
      <c r="J38" s="16">
        <v>37</v>
      </c>
    </row>
    <row r="39" spans="1:10">
      <c r="A39" s="5" t="s">
        <v>21</v>
      </c>
      <c r="B39" s="6" t="s">
        <v>166</v>
      </c>
      <c r="C39" s="6" t="s">
        <v>169</v>
      </c>
      <c r="D39" s="6" t="s">
        <v>170</v>
      </c>
      <c r="E39" s="6" t="s">
        <v>253</v>
      </c>
      <c r="F39" s="16">
        <v>331</v>
      </c>
      <c r="G39" s="16">
        <v>31</v>
      </c>
      <c r="J39" s="16">
        <v>38</v>
      </c>
    </row>
    <row r="40" spans="1:10">
      <c r="A40" s="5" t="s">
        <v>21</v>
      </c>
      <c r="B40" s="6" t="s">
        <v>197</v>
      </c>
      <c r="C40" s="6" t="s">
        <v>200</v>
      </c>
      <c r="D40" s="6" t="s">
        <v>201</v>
      </c>
      <c r="E40" s="6" t="s">
        <v>253</v>
      </c>
      <c r="F40" s="16">
        <v>350</v>
      </c>
      <c r="G40" s="16">
        <v>38</v>
      </c>
      <c r="J40" s="16">
        <v>39</v>
      </c>
    </row>
    <row r="41" spans="1:10">
      <c r="A41" s="5" t="s">
        <v>21</v>
      </c>
      <c r="B41" s="6" t="s">
        <v>114</v>
      </c>
      <c r="C41" s="6" t="s">
        <v>117</v>
      </c>
      <c r="D41" s="6" t="s">
        <v>118</v>
      </c>
      <c r="E41" s="6" t="s">
        <v>253</v>
      </c>
      <c r="F41" s="16">
        <v>402</v>
      </c>
      <c r="G41" s="16">
        <v>19</v>
      </c>
      <c r="J41" s="16">
        <v>40</v>
      </c>
    </row>
    <row r="42" spans="1:10">
      <c r="A42" s="5" t="s">
        <v>21</v>
      </c>
      <c r="B42" s="6" t="s">
        <v>202</v>
      </c>
      <c r="C42" s="6" t="s">
        <v>205</v>
      </c>
      <c r="D42" s="5" t="s">
        <v>139</v>
      </c>
      <c r="E42" s="6" t="s">
        <v>253</v>
      </c>
      <c r="F42" s="16">
        <v>419</v>
      </c>
      <c r="G42" s="16">
        <v>39</v>
      </c>
      <c r="J42" s="16">
        <v>41</v>
      </c>
    </row>
    <row r="43" spans="1:10">
      <c r="A43" s="5" t="s">
        <v>21</v>
      </c>
      <c r="B43" s="6" t="s">
        <v>210</v>
      </c>
      <c r="C43" s="6" t="s">
        <v>213</v>
      </c>
      <c r="D43" s="6" t="s">
        <v>60</v>
      </c>
      <c r="E43" s="6" t="s">
        <v>253</v>
      </c>
      <c r="F43" s="16">
        <v>484</v>
      </c>
      <c r="G43" s="16">
        <v>41</v>
      </c>
      <c r="J43" s="16">
        <v>42</v>
      </c>
    </row>
    <row r="44" spans="1:10">
      <c r="A44" s="5" t="s">
        <v>21</v>
      </c>
      <c r="B44" s="6" t="s">
        <v>214</v>
      </c>
      <c r="C44" s="6" t="s">
        <v>213</v>
      </c>
      <c r="D44" s="6" t="s">
        <v>118</v>
      </c>
      <c r="E44" s="6" t="s">
        <v>253</v>
      </c>
      <c r="F44" s="16">
        <v>484</v>
      </c>
      <c r="G44" s="16">
        <v>42</v>
      </c>
      <c r="J44" s="16">
        <v>43</v>
      </c>
    </row>
    <row r="45" spans="1:10">
      <c r="A45" s="18" t="s">
        <v>21</v>
      </c>
      <c r="B45" s="19" t="s">
        <v>29</v>
      </c>
      <c r="C45" s="19" t="s">
        <v>32</v>
      </c>
      <c r="D45" s="19" t="s">
        <v>33</v>
      </c>
      <c r="E45" s="19" t="s">
        <v>34</v>
      </c>
      <c r="F45" s="20">
        <v>487</v>
      </c>
      <c r="G45" s="20">
        <v>2</v>
      </c>
      <c r="H45" s="21"/>
      <c r="I45" s="21"/>
      <c r="J45" s="20">
        <v>44</v>
      </c>
    </row>
    <row r="46" spans="1:10">
      <c r="A46" s="5" t="s">
        <v>21</v>
      </c>
      <c r="B46" s="6" t="s">
        <v>108</v>
      </c>
      <c r="C46" s="6" t="s">
        <v>111</v>
      </c>
      <c r="D46" s="6" t="s">
        <v>112</v>
      </c>
      <c r="E46" s="6" t="s">
        <v>253</v>
      </c>
      <c r="F46" s="16">
        <v>540</v>
      </c>
      <c r="G46" s="16">
        <v>18</v>
      </c>
      <c r="J46" s="16">
        <v>45</v>
      </c>
    </row>
    <row r="47" spans="1:10">
      <c r="A47" s="5" t="s">
        <v>21</v>
      </c>
      <c r="B47" s="6" t="s">
        <v>242</v>
      </c>
      <c r="C47" s="6" t="s">
        <v>245</v>
      </c>
      <c r="D47" s="6" t="s">
        <v>245</v>
      </c>
      <c r="E47" s="6" t="s">
        <v>246</v>
      </c>
      <c r="F47" s="6" t="s">
        <v>246</v>
      </c>
      <c r="G47" s="16">
        <v>49</v>
      </c>
      <c r="J47" s="16"/>
    </row>
    <row r="48" spans="1:10">
      <c r="A48" s="5" t="s">
        <v>21</v>
      </c>
      <c r="B48" s="6" t="s">
        <v>229</v>
      </c>
      <c r="C48" s="6" t="s">
        <v>232</v>
      </c>
      <c r="D48" s="6" t="s">
        <v>183</v>
      </c>
      <c r="E48" s="6" t="s">
        <v>256</v>
      </c>
      <c r="F48" s="16" t="s">
        <v>257</v>
      </c>
      <c r="G48" s="16">
        <v>46</v>
      </c>
      <c r="J48" s="16"/>
    </row>
    <row r="49" spans="1:10">
      <c r="A49" s="5" t="s">
        <v>21</v>
      </c>
      <c r="B49" s="6" t="s">
        <v>233</v>
      </c>
      <c r="C49" s="6" t="s">
        <v>236</v>
      </c>
      <c r="D49" s="6" t="s">
        <v>237</v>
      </c>
      <c r="E49" s="6" t="s">
        <v>256</v>
      </c>
      <c r="F49" s="16" t="s">
        <v>257</v>
      </c>
      <c r="G49" s="16">
        <v>47</v>
      </c>
      <c r="J49" s="16"/>
    </row>
    <row r="50" spans="1:10">
      <c r="A50" s="5" t="s">
        <v>21</v>
      </c>
      <c r="B50" s="6" t="s">
        <v>238</v>
      </c>
      <c r="C50" s="6" t="s">
        <v>241</v>
      </c>
      <c r="D50" s="5" t="s">
        <v>60</v>
      </c>
      <c r="E50" s="6" t="s">
        <v>256</v>
      </c>
      <c r="F50" s="22" t="s">
        <v>257</v>
      </c>
      <c r="G50" s="16">
        <v>48</v>
      </c>
      <c r="J50" s="16"/>
    </row>
  </sheetData>
  <autoFilter ref="E1:E5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sortState ref="A2:G50">
    <sortCondition ref="F2"/>
  </sortState>
  <pageMargins left="0.75" right="0.75" top="1" bottom="1" header="0.5" footer="0.5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zoomScale="190" zoomScaleNormal="190" topLeftCell="B1" workbookViewId="0">
      <selection activeCell="C41" sqref="C41"/>
    </sheetView>
  </sheetViews>
  <sheetFormatPr defaultColWidth="9" defaultRowHeight="14.4" outlineLevelCol="5"/>
  <cols>
    <col min="1" max="1" width="4.72222222222222" customWidth="1"/>
    <col min="2" max="2" width="6.46296296296296" customWidth="1"/>
    <col min="3" max="3" width="21.6296296296296" customWidth="1"/>
    <col min="4" max="4" width="22.462962962963" customWidth="1"/>
  </cols>
  <sheetData>
    <row r="1" ht="15.6" spans="1:6">
      <c r="A1" s="4" t="s">
        <v>1</v>
      </c>
      <c r="B1" s="4" t="s">
        <v>2</v>
      </c>
      <c r="C1" s="4" t="s">
        <v>18</v>
      </c>
      <c r="D1" s="4" t="s">
        <v>19</v>
      </c>
      <c r="E1" t="s">
        <v>259</v>
      </c>
      <c r="F1" t="s">
        <v>260</v>
      </c>
    </row>
    <row r="2" spans="1:6">
      <c r="A2" s="5" t="s">
        <v>21</v>
      </c>
      <c r="B2" s="6" t="s">
        <v>22</v>
      </c>
      <c r="C2" s="6" t="s">
        <v>27</v>
      </c>
      <c r="D2" s="6" t="s">
        <v>28</v>
      </c>
      <c r="E2" t="s">
        <v>261</v>
      </c>
      <c r="F2" t="s">
        <v>261</v>
      </c>
    </row>
    <row r="3" spans="1:6">
      <c r="A3" s="5" t="s">
        <v>21</v>
      </c>
      <c r="B3" s="6" t="s">
        <v>29</v>
      </c>
      <c r="C3" s="6" t="s">
        <v>32</v>
      </c>
      <c r="D3" s="6" t="s">
        <v>33</v>
      </c>
      <c r="E3" t="s">
        <v>262</v>
      </c>
      <c r="F3" t="s">
        <v>263</v>
      </c>
    </row>
    <row r="4" spans="1:6">
      <c r="A4" s="5" t="s">
        <v>21</v>
      </c>
      <c r="B4" s="6" t="s">
        <v>35</v>
      </c>
      <c r="C4" s="6" t="s">
        <v>38</v>
      </c>
      <c r="D4" s="6" t="s">
        <v>39</v>
      </c>
      <c r="E4" t="s">
        <v>262</v>
      </c>
      <c r="F4" t="s">
        <v>263</v>
      </c>
    </row>
    <row r="5" spans="1:6">
      <c r="A5" s="5" t="s">
        <v>21</v>
      </c>
      <c r="B5" s="6" t="s">
        <v>40</v>
      </c>
      <c r="C5" s="6" t="s">
        <v>43</v>
      </c>
      <c r="D5" s="6" t="s">
        <v>44</v>
      </c>
      <c r="E5" s="7" t="s">
        <v>262</v>
      </c>
      <c r="F5" t="s">
        <v>263</v>
      </c>
    </row>
    <row r="6" spans="1:6">
      <c r="A6" s="5" t="s">
        <v>21</v>
      </c>
      <c r="B6" s="6" t="s">
        <v>46</v>
      </c>
      <c r="C6" s="6" t="s">
        <v>49</v>
      </c>
      <c r="D6" s="6" t="s">
        <v>50</v>
      </c>
      <c r="E6" s="7" t="s">
        <v>262</v>
      </c>
      <c r="F6" t="s">
        <v>263</v>
      </c>
    </row>
    <row r="7" spans="1:6">
      <c r="A7" s="5" t="s">
        <v>21</v>
      </c>
      <c r="B7" s="6" t="s">
        <v>51</v>
      </c>
      <c r="C7" s="6" t="s">
        <v>54</v>
      </c>
      <c r="D7" s="6" t="s">
        <v>55</v>
      </c>
      <c r="E7" t="s">
        <v>264</v>
      </c>
      <c r="F7" t="s">
        <v>265</v>
      </c>
    </row>
    <row r="8" spans="1:6">
      <c r="A8" s="5" t="s">
        <v>21</v>
      </c>
      <c r="B8" s="6" t="s">
        <v>132</v>
      </c>
      <c r="C8" s="6" t="s">
        <v>135</v>
      </c>
      <c r="D8" s="6" t="s">
        <v>60</v>
      </c>
      <c r="E8" s="7" t="s">
        <v>262</v>
      </c>
      <c r="F8" t="s">
        <v>266</v>
      </c>
    </row>
    <row r="9" spans="1:6">
      <c r="A9" s="5" t="s">
        <v>21</v>
      </c>
      <c r="B9" s="6" t="s">
        <v>136</v>
      </c>
      <c r="C9" s="6" t="s">
        <v>135</v>
      </c>
      <c r="D9" s="5" t="s">
        <v>139</v>
      </c>
      <c r="E9" s="7" t="s">
        <v>262</v>
      </c>
      <c r="F9" t="s">
        <v>266</v>
      </c>
    </row>
    <row r="10" spans="1:6">
      <c r="A10" s="5" t="s">
        <v>21</v>
      </c>
      <c r="B10" s="6" t="s">
        <v>66</v>
      </c>
      <c r="C10" s="6" t="s">
        <v>69</v>
      </c>
      <c r="D10" s="6" t="s">
        <v>70</v>
      </c>
      <c r="E10" s="7" t="s">
        <v>262</v>
      </c>
      <c r="F10" t="s">
        <v>267</v>
      </c>
    </row>
    <row r="11" spans="1:6">
      <c r="A11" s="5" t="s">
        <v>21</v>
      </c>
      <c r="B11" s="6" t="s">
        <v>171</v>
      </c>
      <c r="C11" s="6" t="s">
        <v>135</v>
      </c>
      <c r="D11" s="6" t="s">
        <v>174</v>
      </c>
      <c r="E11" s="7" t="s">
        <v>262</v>
      </c>
      <c r="F11" t="s">
        <v>266</v>
      </c>
    </row>
    <row r="12" spans="1:6">
      <c r="A12" s="5" t="s">
        <v>21</v>
      </c>
      <c r="B12" s="6" t="s">
        <v>76</v>
      </c>
      <c r="C12" s="6" t="s">
        <v>79</v>
      </c>
      <c r="D12" s="6" t="s">
        <v>80</v>
      </c>
      <c r="E12" t="s">
        <v>268</v>
      </c>
      <c r="F12" t="s">
        <v>269</v>
      </c>
    </row>
    <row r="13" spans="1:6">
      <c r="A13" s="5" t="s">
        <v>21</v>
      </c>
      <c r="B13" s="6" t="s">
        <v>81</v>
      </c>
      <c r="C13" s="6" t="s">
        <v>270</v>
      </c>
      <c r="D13" s="6" t="s">
        <v>85</v>
      </c>
      <c r="E13" s="7" t="s">
        <v>262</v>
      </c>
      <c r="F13" t="s">
        <v>271</v>
      </c>
    </row>
    <row r="14" spans="1:6">
      <c r="A14" s="5" t="s">
        <v>21</v>
      </c>
      <c r="B14" s="6" t="s">
        <v>86</v>
      </c>
      <c r="C14" s="6" t="s">
        <v>89</v>
      </c>
      <c r="D14" s="6" t="s">
        <v>90</v>
      </c>
      <c r="E14" s="7" t="s">
        <v>262</v>
      </c>
      <c r="F14" t="s">
        <v>271</v>
      </c>
    </row>
    <row r="15" spans="1:6">
      <c r="A15" s="5" t="s">
        <v>21</v>
      </c>
      <c r="B15" s="6" t="s">
        <v>56</v>
      </c>
      <c r="C15" s="6" t="s">
        <v>94</v>
      </c>
      <c r="D15" s="6" t="s">
        <v>60</v>
      </c>
      <c r="E15" s="7" t="s">
        <v>262</v>
      </c>
      <c r="F15" t="s">
        <v>272</v>
      </c>
    </row>
    <row r="16" spans="1:6">
      <c r="A16" s="5" t="s">
        <v>21</v>
      </c>
      <c r="B16" s="6" t="s">
        <v>91</v>
      </c>
      <c r="C16" s="6" t="s">
        <v>94</v>
      </c>
      <c r="D16" s="6" t="s">
        <v>95</v>
      </c>
      <c r="E16" s="7" t="s">
        <v>262</v>
      </c>
      <c r="F16" t="s">
        <v>272</v>
      </c>
    </row>
    <row r="17" spans="1:6">
      <c r="A17" s="5" t="s">
        <v>21</v>
      </c>
      <c r="B17" s="6" t="s">
        <v>96</v>
      </c>
      <c r="C17" s="6" t="s">
        <v>94</v>
      </c>
      <c r="D17" s="6" t="s">
        <v>50</v>
      </c>
      <c r="E17" s="7" t="s">
        <v>262</v>
      </c>
      <c r="F17" t="s">
        <v>272</v>
      </c>
    </row>
    <row r="18" spans="1:6">
      <c r="A18" s="5" t="s">
        <v>21</v>
      </c>
      <c r="B18" s="6" t="s">
        <v>140</v>
      </c>
      <c r="C18" s="6" t="s">
        <v>94</v>
      </c>
      <c r="D18" s="6" t="s">
        <v>143</v>
      </c>
      <c r="E18" s="7" t="s">
        <v>262</v>
      </c>
      <c r="F18" t="s">
        <v>272</v>
      </c>
    </row>
    <row r="19" spans="1:6">
      <c r="A19" s="5" t="s">
        <v>21</v>
      </c>
      <c r="B19" s="6" t="s">
        <v>108</v>
      </c>
      <c r="C19" s="6" t="s">
        <v>111</v>
      </c>
      <c r="D19" s="6" t="s">
        <v>112</v>
      </c>
      <c r="E19" s="7" t="s">
        <v>262</v>
      </c>
      <c r="F19" t="s">
        <v>273</v>
      </c>
    </row>
    <row r="20" spans="1:6">
      <c r="A20" s="5" t="s">
        <v>21</v>
      </c>
      <c r="B20" s="6" t="s">
        <v>114</v>
      </c>
      <c r="C20" s="6" t="s">
        <v>117</v>
      </c>
      <c r="D20" s="6" t="s">
        <v>118</v>
      </c>
      <c r="E20" s="7" t="s">
        <v>262</v>
      </c>
      <c r="F20" t="s">
        <v>263</v>
      </c>
    </row>
    <row r="21" spans="1:6">
      <c r="A21" s="5" t="s">
        <v>21</v>
      </c>
      <c r="B21" s="6" t="s">
        <v>119</v>
      </c>
      <c r="C21" s="6" t="s">
        <v>122</v>
      </c>
      <c r="D21" s="6" t="s">
        <v>254</v>
      </c>
      <c r="E21" s="7" t="s">
        <v>262</v>
      </c>
      <c r="F21" t="s">
        <v>267</v>
      </c>
    </row>
    <row r="22" spans="1:6">
      <c r="A22" s="5" t="s">
        <v>21</v>
      </c>
      <c r="B22" s="6" t="s">
        <v>124</v>
      </c>
      <c r="C22" s="6" t="s">
        <v>127</v>
      </c>
      <c r="D22" s="6" t="s">
        <v>75</v>
      </c>
      <c r="E22" t="s">
        <v>274</v>
      </c>
      <c r="F22" s="8" t="s">
        <v>275</v>
      </c>
    </row>
    <row r="23" spans="1:6">
      <c r="A23" s="5" t="s">
        <v>21</v>
      </c>
      <c r="B23" s="6" t="s">
        <v>148</v>
      </c>
      <c r="C23" s="6" t="s">
        <v>94</v>
      </c>
      <c r="D23" s="6" t="s">
        <v>151</v>
      </c>
      <c r="E23" s="7" t="s">
        <v>262</v>
      </c>
      <c r="F23" t="s">
        <v>272</v>
      </c>
    </row>
    <row r="24" spans="1:6">
      <c r="A24" s="5" t="s">
        <v>21</v>
      </c>
      <c r="B24" s="6" t="s">
        <v>99</v>
      </c>
      <c r="C24" s="6" t="s">
        <v>102</v>
      </c>
      <c r="D24" s="6" t="s">
        <v>103</v>
      </c>
      <c r="E24" s="7" t="s">
        <v>262</v>
      </c>
      <c r="F24" t="s">
        <v>276</v>
      </c>
    </row>
    <row r="25" spans="1:6">
      <c r="A25" s="5" t="s">
        <v>21</v>
      </c>
      <c r="B25" s="6" t="s">
        <v>128</v>
      </c>
      <c r="C25" s="6" t="s">
        <v>102</v>
      </c>
      <c r="D25" s="6" t="s">
        <v>131</v>
      </c>
      <c r="E25" s="7" t="s">
        <v>262</v>
      </c>
      <c r="F25" t="s">
        <v>276</v>
      </c>
    </row>
    <row r="26" spans="1:6">
      <c r="A26" s="5" t="s">
        <v>21</v>
      </c>
      <c r="B26" s="6" t="s">
        <v>210</v>
      </c>
      <c r="C26" s="6" t="s">
        <v>213</v>
      </c>
      <c r="D26" s="6" t="s">
        <v>60</v>
      </c>
      <c r="E26" s="7" t="s">
        <v>262</v>
      </c>
      <c r="F26" t="s">
        <v>277</v>
      </c>
    </row>
    <row r="27" spans="1:6">
      <c r="A27" s="5" t="s">
        <v>21</v>
      </c>
      <c r="B27" s="6" t="s">
        <v>214</v>
      </c>
      <c r="C27" s="6" t="s">
        <v>213</v>
      </c>
      <c r="D27" s="6" t="s">
        <v>118</v>
      </c>
      <c r="E27" s="7" t="s">
        <v>262</v>
      </c>
      <c r="F27" t="s">
        <v>277</v>
      </c>
    </row>
    <row r="28" spans="1:6">
      <c r="A28" s="5" t="s">
        <v>21</v>
      </c>
      <c r="B28" s="6" t="s">
        <v>184</v>
      </c>
      <c r="C28" s="6" t="s">
        <v>187</v>
      </c>
      <c r="D28" s="6" t="s">
        <v>188</v>
      </c>
      <c r="E28" s="7" t="s">
        <v>262</v>
      </c>
      <c r="F28" t="s">
        <v>278</v>
      </c>
    </row>
    <row r="29" spans="1:6">
      <c r="A29" s="5" t="s">
        <v>21</v>
      </c>
      <c r="B29" s="6" t="s">
        <v>152</v>
      </c>
      <c r="C29" s="6" t="s">
        <v>155</v>
      </c>
      <c r="D29" s="6" t="s">
        <v>156</v>
      </c>
      <c r="E29" s="7" t="s">
        <v>262</v>
      </c>
      <c r="F29" t="s">
        <v>273</v>
      </c>
    </row>
    <row r="30" spans="1:6">
      <c r="A30" s="5" t="s">
        <v>21</v>
      </c>
      <c r="B30" s="6" t="s">
        <v>157</v>
      </c>
      <c r="C30" s="6" t="s">
        <v>160</v>
      </c>
      <c r="D30" s="6" t="s">
        <v>161</v>
      </c>
      <c r="E30" s="7" t="s">
        <v>262</v>
      </c>
      <c r="F30" t="s">
        <v>278</v>
      </c>
    </row>
    <row r="31" spans="1:6">
      <c r="A31" s="5" t="s">
        <v>21</v>
      </c>
      <c r="B31" s="6" t="s">
        <v>221</v>
      </c>
      <c r="C31" s="6" t="s">
        <v>187</v>
      </c>
      <c r="D31" s="6" t="s">
        <v>188</v>
      </c>
      <c r="E31" s="7" t="s">
        <v>262</v>
      </c>
      <c r="F31" t="s">
        <v>278</v>
      </c>
    </row>
    <row r="32" spans="1:6">
      <c r="A32" s="5" t="s">
        <v>21</v>
      </c>
      <c r="B32" s="6" t="s">
        <v>166</v>
      </c>
      <c r="C32" s="6" t="s">
        <v>169</v>
      </c>
      <c r="D32" s="6" t="s">
        <v>170</v>
      </c>
      <c r="E32" s="7" t="s">
        <v>262</v>
      </c>
      <c r="F32" t="s">
        <v>279</v>
      </c>
    </row>
    <row r="33" spans="1:6">
      <c r="A33" s="5" t="s">
        <v>21</v>
      </c>
      <c r="B33" s="6" t="s">
        <v>162</v>
      </c>
      <c r="C33" s="6" t="s">
        <v>165</v>
      </c>
      <c r="D33" s="6" t="s">
        <v>60</v>
      </c>
      <c r="E33" s="7" t="s">
        <v>262</v>
      </c>
      <c r="F33" t="s">
        <v>280</v>
      </c>
    </row>
    <row r="34" spans="1:6">
      <c r="A34" s="5" t="s">
        <v>21</v>
      </c>
      <c r="B34" s="6" t="s">
        <v>175</v>
      </c>
      <c r="C34" s="6" t="s">
        <v>178</v>
      </c>
      <c r="D34" s="6" t="s">
        <v>179</v>
      </c>
      <c r="E34" s="7" t="s">
        <v>262</v>
      </c>
      <c r="F34" t="s">
        <v>272</v>
      </c>
    </row>
    <row r="35" spans="1:6">
      <c r="A35" s="5" t="s">
        <v>21</v>
      </c>
      <c r="B35" s="6" t="s">
        <v>180</v>
      </c>
      <c r="C35" s="6" t="s">
        <v>165</v>
      </c>
      <c r="D35" s="6" t="s">
        <v>183</v>
      </c>
      <c r="E35" s="7" t="s">
        <v>262</v>
      </c>
      <c r="F35" t="s">
        <v>280</v>
      </c>
    </row>
    <row r="36" spans="1:6">
      <c r="A36" s="5" t="s">
        <v>21</v>
      </c>
      <c r="B36" s="6" t="s">
        <v>206</v>
      </c>
      <c r="C36" s="6" t="s">
        <v>165</v>
      </c>
      <c r="D36" s="6" t="s">
        <v>209</v>
      </c>
      <c r="E36" s="7" t="s">
        <v>262</v>
      </c>
      <c r="F36" t="s">
        <v>280</v>
      </c>
    </row>
    <row r="37" spans="1:6">
      <c r="A37" s="5" t="s">
        <v>21</v>
      </c>
      <c r="B37" s="6" t="s">
        <v>189</v>
      </c>
      <c r="C37" s="5" t="s">
        <v>192</v>
      </c>
      <c r="D37" s="5" t="s">
        <v>170</v>
      </c>
      <c r="E37" s="7" t="s">
        <v>262</v>
      </c>
      <c r="F37" t="s">
        <v>281</v>
      </c>
    </row>
    <row r="38" spans="1:4">
      <c r="A38" s="5" t="s">
        <v>21</v>
      </c>
      <c r="B38" s="6" t="s">
        <v>193</v>
      </c>
      <c r="C38" s="5"/>
      <c r="D38" s="5"/>
    </row>
    <row r="39" spans="1:6">
      <c r="A39" s="5" t="s">
        <v>21</v>
      </c>
      <c r="B39" s="6" t="s">
        <v>197</v>
      </c>
      <c r="C39" s="6" t="s">
        <v>200</v>
      </c>
      <c r="D39" s="6" t="s">
        <v>201</v>
      </c>
      <c r="E39" t="s">
        <v>282</v>
      </c>
      <c r="F39" t="s">
        <v>282</v>
      </c>
    </row>
    <row r="40" spans="1:6">
      <c r="A40" s="5" t="s">
        <v>21</v>
      </c>
      <c r="B40" s="6" t="s">
        <v>202</v>
      </c>
      <c r="C40" s="6" t="s">
        <v>205</v>
      </c>
      <c r="D40" s="5" t="s">
        <v>139</v>
      </c>
      <c r="E40" s="7" t="s">
        <v>262</v>
      </c>
      <c r="F40" t="s">
        <v>283</v>
      </c>
    </row>
    <row r="41" spans="1:6">
      <c r="A41" s="5" t="s">
        <v>21</v>
      </c>
      <c r="B41" s="6" t="s">
        <v>217</v>
      </c>
      <c r="C41" s="6" t="s">
        <v>165</v>
      </c>
      <c r="D41" s="6" t="s">
        <v>220</v>
      </c>
      <c r="E41" s="7" t="s">
        <v>262</v>
      </c>
      <c r="F41" t="s">
        <v>280</v>
      </c>
    </row>
    <row r="42" spans="1:6">
      <c r="A42" s="5" t="s">
        <v>21</v>
      </c>
      <c r="B42" s="6" t="s">
        <v>62</v>
      </c>
      <c r="C42" s="6" t="s">
        <v>59</v>
      </c>
      <c r="D42" s="6" t="s">
        <v>65</v>
      </c>
      <c r="E42" s="7" t="s">
        <v>262</v>
      </c>
      <c r="F42" t="s">
        <v>284</v>
      </c>
    </row>
    <row r="43" spans="1:6">
      <c r="A43" s="5" t="s">
        <v>21</v>
      </c>
      <c r="B43" s="6" t="s">
        <v>72</v>
      </c>
      <c r="C43" s="6" t="s">
        <v>59</v>
      </c>
      <c r="D43" s="6" t="s">
        <v>75</v>
      </c>
      <c r="E43" s="7" t="s">
        <v>262</v>
      </c>
      <c r="F43" t="s">
        <v>284</v>
      </c>
    </row>
    <row r="44" spans="1:6">
      <c r="A44" s="5" t="s">
        <v>21</v>
      </c>
      <c r="B44" s="6" t="s">
        <v>104</v>
      </c>
      <c r="C44" s="6" t="s">
        <v>59</v>
      </c>
      <c r="D44" s="6" t="s">
        <v>107</v>
      </c>
      <c r="E44" s="7" t="s">
        <v>262</v>
      </c>
      <c r="F44" t="s">
        <v>284</v>
      </c>
    </row>
    <row r="45" spans="1:6">
      <c r="A45" s="5" t="s">
        <v>21</v>
      </c>
      <c r="B45" s="6" t="s">
        <v>144</v>
      </c>
      <c r="C45" s="6" t="s">
        <v>59</v>
      </c>
      <c r="D45" s="6" t="s">
        <v>147</v>
      </c>
      <c r="E45" s="7" t="s">
        <v>262</v>
      </c>
      <c r="F45" t="s">
        <v>284</v>
      </c>
    </row>
    <row r="46" spans="1:6">
      <c r="A46" s="5" t="s">
        <v>21</v>
      </c>
      <c r="B46" s="6" t="s">
        <v>224</v>
      </c>
      <c r="C46" s="9" t="s">
        <v>227</v>
      </c>
      <c r="D46" s="9" t="s">
        <v>228</v>
      </c>
      <c r="E46" s="7" t="s">
        <v>262</v>
      </c>
      <c r="F46" t="s">
        <v>280</v>
      </c>
    </row>
    <row r="47" spans="1:6">
      <c r="A47" s="5" t="s">
        <v>21</v>
      </c>
      <c r="B47" s="6" t="s">
        <v>229</v>
      </c>
      <c r="C47" s="6" t="s">
        <v>232</v>
      </c>
      <c r="D47" s="6" t="s">
        <v>183</v>
      </c>
      <c r="E47" s="7" t="s">
        <v>262</v>
      </c>
      <c r="F47" t="s">
        <v>278</v>
      </c>
    </row>
    <row r="48" spans="1:6">
      <c r="A48" s="5" t="s">
        <v>21</v>
      </c>
      <c r="B48" s="6" t="s">
        <v>233</v>
      </c>
      <c r="C48" s="6" t="s">
        <v>236</v>
      </c>
      <c r="D48" s="6" t="s">
        <v>237</v>
      </c>
      <c r="E48" s="7" t="s">
        <v>262</v>
      </c>
      <c r="F48" t="s">
        <v>285</v>
      </c>
    </row>
    <row r="49" spans="1:6">
      <c r="A49" s="5" t="s">
        <v>21</v>
      </c>
      <c r="B49" s="6" t="s">
        <v>238</v>
      </c>
      <c r="C49" s="6" t="s">
        <v>241</v>
      </c>
      <c r="D49" s="5" t="s">
        <v>60</v>
      </c>
      <c r="E49" s="7" t="s">
        <v>262</v>
      </c>
      <c r="F49" t="s">
        <v>267</v>
      </c>
    </row>
  </sheetData>
  <autoFilter ref="A1:F49">
    <extLst/>
  </autoFilter>
  <sortState ref="A2:G49">
    <sortCondition ref="C2"/>
  </sortState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zoomScale="145" zoomScaleNormal="145" topLeftCell="A7" workbookViewId="0">
      <selection activeCell="B5" sqref="B5"/>
    </sheetView>
  </sheetViews>
  <sheetFormatPr defaultColWidth="9" defaultRowHeight="14.4" outlineLevelCol="1"/>
  <cols>
    <col min="1" max="1" width="23.5" customWidth="1"/>
    <col min="3" max="3" width="9" hidden="1" customWidth="1"/>
  </cols>
  <sheetData>
    <row r="1" spans="1:2">
      <c r="A1" t="s">
        <v>18</v>
      </c>
      <c r="B1" t="s">
        <v>286</v>
      </c>
    </row>
    <row r="2" spans="1:2">
      <c r="A2" t="s">
        <v>94</v>
      </c>
      <c r="B2">
        <v>4</v>
      </c>
    </row>
    <row r="3" spans="1:2">
      <c r="A3" t="s">
        <v>59</v>
      </c>
      <c r="B3">
        <v>5</v>
      </c>
    </row>
    <row r="4" spans="1:2">
      <c r="A4" t="s">
        <v>165</v>
      </c>
      <c r="B4">
        <v>4</v>
      </c>
    </row>
    <row r="5" spans="1:2">
      <c r="A5" t="s">
        <v>135</v>
      </c>
      <c r="B5">
        <v>3</v>
      </c>
    </row>
    <row r="6" spans="1:2">
      <c r="A6" t="s">
        <v>102</v>
      </c>
      <c r="B6">
        <v>2</v>
      </c>
    </row>
    <row r="7" spans="1:2">
      <c r="A7" t="s">
        <v>187</v>
      </c>
      <c r="B7">
        <v>2</v>
      </c>
    </row>
    <row r="8" spans="1:2">
      <c r="A8" t="s">
        <v>213</v>
      </c>
      <c r="B8">
        <v>2</v>
      </c>
    </row>
    <row r="9" spans="1:2">
      <c r="A9" t="s">
        <v>27</v>
      </c>
      <c r="B9">
        <v>1</v>
      </c>
    </row>
    <row r="10" spans="1:2">
      <c r="A10" t="s">
        <v>32</v>
      </c>
      <c r="B10">
        <v>1</v>
      </c>
    </row>
    <row r="11" spans="1:2">
      <c r="A11" t="s">
        <v>38</v>
      </c>
      <c r="B11">
        <v>1</v>
      </c>
    </row>
    <row r="12" spans="1:2">
      <c r="A12" t="s">
        <v>43</v>
      </c>
      <c r="B12">
        <v>1</v>
      </c>
    </row>
    <row r="13" spans="1:2">
      <c r="A13" t="s">
        <v>49</v>
      </c>
      <c r="B13">
        <v>1</v>
      </c>
    </row>
    <row r="14" spans="1:2">
      <c r="A14" t="s">
        <v>54</v>
      </c>
      <c r="B14">
        <v>1</v>
      </c>
    </row>
    <row r="15" spans="1:2">
      <c r="A15" t="s">
        <v>69</v>
      </c>
      <c r="B15">
        <v>1</v>
      </c>
    </row>
    <row r="16" spans="1:2">
      <c r="A16" t="s">
        <v>79</v>
      </c>
      <c r="B16">
        <v>1</v>
      </c>
    </row>
    <row r="17" spans="1:2">
      <c r="A17" t="s">
        <v>287</v>
      </c>
      <c r="B17">
        <v>1</v>
      </c>
    </row>
    <row r="18" spans="1:2">
      <c r="A18" t="s">
        <v>84</v>
      </c>
      <c r="B18">
        <v>1</v>
      </c>
    </row>
    <row r="19" spans="1:2">
      <c r="A19" t="s">
        <v>111</v>
      </c>
      <c r="B19">
        <v>1</v>
      </c>
    </row>
    <row r="20" spans="1:2">
      <c r="A20" t="s">
        <v>117</v>
      </c>
      <c r="B20">
        <v>1</v>
      </c>
    </row>
    <row r="21" spans="1:2">
      <c r="A21" t="s">
        <v>122</v>
      </c>
      <c r="B21">
        <v>1</v>
      </c>
    </row>
    <row r="22" spans="1:2">
      <c r="A22" t="s">
        <v>127</v>
      </c>
      <c r="B22">
        <v>1</v>
      </c>
    </row>
    <row r="23" spans="1:2">
      <c r="A23" t="s">
        <v>155</v>
      </c>
      <c r="B23">
        <v>1</v>
      </c>
    </row>
    <row r="24" spans="1:2">
      <c r="A24" t="s">
        <v>160</v>
      </c>
      <c r="B24">
        <v>1</v>
      </c>
    </row>
    <row r="25" spans="1:2">
      <c r="A25" t="s">
        <v>169</v>
      </c>
      <c r="B25">
        <v>1</v>
      </c>
    </row>
    <row r="26" spans="1:2">
      <c r="A26" t="s">
        <v>178</v>
      </c>
      <c r="B26">
        <v>1</v>
      </c>
    </row>
    <row r="27" spans="1:2">
      <c r="A27" t="s">
        <v>192</v>
      </c>
      <c r="B27">
        <v>1</v>
      </c>
    </row>
    <row r="28" spans="1:2">
      <c r="A28" t="s">
        <v>200</v>
      </c>
      <c r="B28">
        <v>1</v>
      </c>
    </row>
    <row r="29" spans="1:2">
      <c r="A29" t="s">
        <v>205</v>
      </c>
      <c r="B29">
        <v>1</v>
      </c>
    </row>
    <row r="30" spans="1:2">
      <c r="A30" t="s">
        <v>227</v>
      </c>
      <c r="B30">
        <v>1</v>
      </c>
    </row>
    <row r="31" spans="1:2">
      <c r="A31" t="s">
        <v>232</v>
      </c>
      <c r="B31">
        <v>1</v>
      </c>
    </row>
    <row r="32" spans="1:2">
      <c r="A32" t="s">
        <v>236</v>
      </c>
      <c r="B32">
        <v>1</v>
      </c>
    </row>
    <row r="33" spans="1:2">
      <c r="A33" t="s">
        <v>241</v>
      </c>
      <c r="B33">
        <v>1</v>
      </c>
    </row>
    <row r="34" spans="1:2">
      <c r="A34" t="s">
        <v>245</v>
      </c>
      <c r="B34">
        <v>1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A38" sqref="AA38"/>
    </sheetView>
  </sheetViews>
  <sheetFormatPr defaultColWidth="9" defaultRowHeight="14.4" outlineLevelRow="7" outlineLevelCol="1"/>
  <sheetData>
    <row r="1" spans="1:2">
      <c r="A1" t="s">
        <v>259</v>
      </c>
      <c r="B1" t="s">
        <v>288</v>
      </c>
    </row>
    <row r="2" spans="1:2">
      <c r="A2" t="s">
        <v>262</v>
      </c>
      <c r="B2">
        <v>42</v>
      </c>
    </row>
    <row r="3" spans="1:2">
      <c r="A3" t="s">
        <v>289</v>
      </c>
      <c r="B3">
        <v>2</v>
      </c>
    </row>
    <row r="4" spans="1:2">
      <c r="A4" t="s">
        <v>261</v>
      </c>
      <c r="B4">
        <v>1</v>
      </c>
    </row>
    <row r="5" spans="1:2">
      <c r="A5" t="s">
        <v>264</v>
      </c>
      <c r="B5">
        <v>1</v>
      </c>
    </row>
    <row r="6" spans="1:2">
      <c r="A6" t="s">
        <v>268</v>
      </c>
      <c r="B6">
        <v>1</v>
      </c>
    </row>
    <row r="7" spans="1:2">
      <c r="A7" t="s">
        <v>274</v>
      </c>
      <c r="B7">
        <v>1</v>
      </c>
    </row>
    <row r="8" spans="1:2">
      <c r="A8" t="s">
        <v>282</v>
      </c>
      <c r="B8">
        <v>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280" zoomScaleNormal="280" topLeftCell="A2" workbookViewId="0">
      <selection activeCell="B24" sqref="B24"/>
    </sheetView>
  </sheetViews>
  <sheetFormatPr defaultColWidth="9" defaultRowHeight="14.4" outlineLevelRow="6" outlineLevelCol="1"/>
  <sheetData>
    <row r="1" spans="1:2">
      <c r="A1" t="s">
        <v>259</v>
      </c>
      <c r="B1" t="s">
        <v>288</v>
      </c>
    </row>
    <row r="2" spans="1:2">
      <c r="A2" t="s">
        <v>262</v>
      </c>
      <c r="B2">
        <v>42</v>
      </c>
    </row>
    <row r="3" spans="1:2">
      <c r="A3" t="s">
        <v>261</v>
      </c>
      <c r="B3">
        <v>1</v>
      </c>
    </row>
    <row r="4" spans="1:2">
      <c r="A4" t="s">
        <v>264</v>
      </c>
      <c r="B4">
        <v>1</v>
      </c>
    </row>
    <row r="5" spans="1:2">
      <c r="A5" t="s">
        <v>268</v>
      </c>
      <c r="B5">
        <v>1</v>
      </c>
    </row>
    <row r="6" spans="1:2">
      <c r="A6" t="s">
        <v>274</v>
      </c>
      <c r="B6">
        <v>1</v>
      </c>
    </row>
    <row r="7" spans="1:2">
      <c r="A7" t="s">
        <v>282</v>
      </c>
      <c r="B7">
        <v>1</v>
      </c>
    </row>
  </sheetData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zoomScale="130" zoomScaleNormal="130" topLeftCell="A3" workbookViewId="0">
      <selection activeCell="Q19" sqref="Q19"/>
    </sheetView>
  </sheetViews>
  <sheetFormatPr defaultColWidth="9" defaultRowHeight="14.4" outlineLevelCol="1"/>
  <sheetData>
    <row r="1" spans="1:2">
      <c r="A1" t="s">
        <v>260</v>
      </c>
      <c r="B1" t="s">
        <v>290</v>
      </c>
    </row>
    <row r="2" spans="1:2">
      <c r="A2" t="s">
        <v>272</v>
      </c>
      <c r="B2">
        <v>6</v>
      </c>
    </row>
    <row r="3" spans="1:2">
      <c r="A3" t="s">
        <v>263</v>
      </c>
      <c r="B3">
        <v>5</v>
      </c>
    </row>
    <row r="4" spans="1:2">
      <c r="A4" t="s">
        <v>280</v>
      </c>
      <c r="B4">
        <v>5</v>
      </c>
    </row>
    <row r="5" spans="1:2">
      <c r="A5" t="s">
        <v>284</v>
      </c>
      <c r="B5">
        <v>4</v>
      </c>
    </row>
    <row r="6" spans="1:2">
      <c r="A6" t="s">
        <v>278</v>
      </c>
      <c r="B6">
        <v>4</v>
      </c>
    </row>
    <row r="7" spans="1:2">
      <c r="A7" t="s">
        <v>267</v>
      </c>
      <c r="B7">
        <v>3</v>
      </c>
    </row>
    <row r="8" spans="1:2">
      <c r="A8" t="s">
        <v>266</v>
      </c>
      <c r="B8">
        <v>3</v>
      </c>
    </row>
    <row r="9" spans="1:2">
      <c r="A9" t="s">
        <v>271</v>
      </c>
      <c r="B9">
        <v>2</v>
      </c>
    </row>
    <row r="10" spans="1:2">
      <c r="A10" t="s">
        <v>276</v>
      </c>
      <c r="B10">
        <v>2</v>
      </c>
    </row>
    <row r="11" spans="1:2">
      <c r="A11" t="s">
        <v>273</v>
      </c>
      <c r="B11">
        <v>2</v>
      </c>
    </row>
    <row r="12" spans="1:2">
      <c r="A12" t="s">
        <v>277</v>
      </c>
      <c r="B12">
        <v>2</v>
      </c>
    </row>
    <row r="13" spans="1:2">
      <c r="A13" t="s">
        <v>261</v>
      </c>
      <c r="B13">
        <v>1</v>
      </c>
    </row>
    <row r="14" spans="1:2">
      <c r="A14" t="s">
        <v>265</v>
      </c>
      <c r="B14">
        <v>1</v>
      </c>
    </row>
    <row r="15" spans="1:2">
      <c r="A15" t="s">
        <v>269</v>
      </c>
      <c r="B15">
        <v>1</v>
      </c>
    </row>
    <row r="16" spans="1:2">
      <c r="A16" t="s">
        <v>275</v>
      </c>
      <c r="B16">
        <v>1</v>
      </c>
    </row>
    <row r="17" spans="1:2">
      <c r="A17" t="s">
        <v>279</v>
      </c>
      <c r="B17">
        <v>1</v>
      </c>
    </row>
    <row r="18" spans="1:2">
      <c r="A18" t="s">
        <v>281</v>
      </c>
      <c r="B18">
        <v>1</v>
      </c>
    </row>
    <row r="19" spans="1:2">
      <c r="A19" t="s">
        <v>282</v>
      </c>
      <c r="B19">
        <v>1</v>
      </c>
    </row>
    <row r="20" spans="1:2">
      <c r="A20" t="s">
        <v>283</v>
      </c>
      <c r="B20">
        <v>1</v>
      </c>
    </row>
    <row r="21" spans="1:2">
      <c r="A21" t="s">
        <v>285</v>
      </c>
      <c r="B21">
        <v>1</v>
      </c>
    </row>
  </sheetData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H25" sqref="H25"/>
    </sheetView>
  </sheetViews>
  <sheetFormatPr defaultColWidth="8.88888888888889" defaultRowHeight="14.4" outlineLevelCol="1"/>
  <cols>
    <col min="1" max="1" width="23.1111111111111" customWidth="1"/>
    <col min="2" max="2" width="12.8888888888889"/>
  </cols>
  <sheetData>
    <row r="1" spans="1:2">
      <c r="A1" t="s">
        <v>247</v>
      </c>
      <c r="B1" t="s">
        <v>291</v>
      </c>
    </row>
    <row r="2" spans="1:2">
      <c r="A2" t="s">
        <v>253</v>
      </c>
      <c r="B2">
        <v>20</v>
      </c>
    </row>
    <row r="3" spans="1:2">
      <c r="A3" t="s">
        <v>252</v>
      </c>
      <c r="B3">
        <v>11</v>
      </c>
    </row>
    <row r="4" spans="1:2">
      <c r="A4" t="s">
        <v>61</v>
      </c>
      <c r="B4">
        <v>6</v>
      </c>
    </row>
    <row r="5" spans="1:2">
      <c r="A5" t="s">
        <v>45</v>
      </c>
      <c r="B5">
        <v>4</v>
      </c>
    </row>
    <row r="6" spans="1:2">
      <c r="A6" t="s">
        <v>256</v>
      </c>
      <c r="B6">
        <v>3</v>
      </c>
    </row>
    <row r="7" spans="1:2">
      <c r="A7" t="s">
        <v>292</v>
      </c>
      <c r="B7">
        <v>2</v>
      </c>
    </row>
    <row r="8" spans="1:2">
      <c r="A8" t="s">
        <v>293</v>
      </c>
      <c r="B8">
        <v>1</v>
      </c>
    </row>
    <row r="9" spans="1:2">
      <c r="A9" t="s">
        <v>34</v>
      </c>
      <c r="B9">
        <v>1</v>
      </c>
    </row>
    <row r="10" spans="1:2">
      <c r="A10" t="s">
        <v>246</v>
      </c>
      <c r="B10">
        <v>1</v>
      </c>
    </row>
    <row r="16" spans="1:2">
      <c r="A16" s="1" t="s">
        <v>247</v>
      </c>
      <c r="B16" s="1" t="s">
        <v>294</v>
      </c>
    </row>
    <row r="17" spans="1:2">
      <c r="A17" s="1" t="s">
        <v>295</v>
      </c>
      <c r="B17" s="1">
        <v>49</v>
      </c>
    </row>
    <row r="18" spans="1:2">
      <c r="A18" s="1" t="s">
        <v>296</v>
      </c>
      <c r="B18" s="1">
        <v>40</v>
      </c>
    </row>
    <row r="19" spans="1:2">
      <c r="A19" s="1" t="s">
        <v>297</v>
      </c>
      <c r="B19" s="1">
        <v>48</v>
      </c>
    </row>
    <row r="20" spans="1:2">
      <c r="A20" s="1" t="s">
        <v>298</v>
      </c>
      <c r="B20" s="1">
        <f>B3+B4+B5+B8+B7</f>
        <v>24</v>
      </c>
    </row>
    <row r="21" spans="1:2">
      <c r="A21" s="1" t="s">
        <v>299</v>
      </c>
      <c r="B21" s="1">
        <f>B9</f>
        <v>1</v>
      </c>
    </row>
    <row r="22" spans="1:2">
      <c r="A22" s="1" t="s">
        <v>300</v>
      </c>
      <c r="B22" s="1">
        <f>B2+B6</f>
        <v>23</v>
      </c>
    </row>
    <row r="23" spans="1:2">
      <c r="A23" s="1" t="s">
        <v>301</v>
      </c>
      <c r="B23" s="1">
        <f>B10</f>
        <v>1</v>
      </c>
    </row>
    <row r="24" spans="1:2">
      <c r="A24" s="1" t="s">
        <v>302</v>
      </c>
      <c r="B24" s="2">
        <f>B18/B17</f>
        <v>0.816326530612245</v>
      </c>
    </row>
    <row r="25" spans="1:2">
      <c r="A25" s="1" t="s">
        <v>303</v>
      </c>
      <c r="B25" s="2">
        <f>(B20+B21)/B17</f>
        <v>0.510204081632653</v>
      </c>
    </row>
    <row r="26" spans="1:2">
      <c r="A26" s="1" t="s">
        <v>304</v>
      </c>
      <c r="B26" s="2">
        <f>(B22+B21+B20)/B17</f>
        <v>0.979591836734694</v>
      </c>
    </row>
    <row r="27" spans="1:2">
      <c r="A27" s="1" t="s">
        <v>305</v>
      </c>
      <c r="B27" s="3">
        <f>(B20+B21)/B18</f>
        <v>0.625</v>
      </c>
    </row>
  </sheetData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班级排 学校</vt:lpstr>
      <vt:lpstr>软科排 学校</vt:lpstr>
      <vt:lpstr>城市划分</vt:lpstr>
      <vt:lpstr>筛选分析-录取学校 (计数)</vt:lpstr>
      <vt:lpstr>筛选分析-所属省份 (计数)</vt:lpstr>
      <vt:lpstr>筛选分析-所属省份 (计数) 2</vt:lpstr>
      <vt:lpstr>筛选分析-所属城市 (计数)</vt:lpstr>
      <vt:lpstr>筛选分析-类型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mi</cp:lastModifiedBy>
  <dcterms:created xsi:type="dcterms:W3CDTF">2024-06-23T00:24:00Z</dcterms:created>
  <dcterms:modified xsi:type="dcterms:W3CDTF">2024-07-25T10:25:55Z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2CFFFBD2360E4EA29D5709C39847E0BC_13</vt:lpwstr>
  </property>
  <property fmtid="{D5CDD505-2E9C-101B-9397-08002B2CF9AE}" pid="3" name="KSOProductBuildVer">
    <vt:lpwstr>2052-12.1.0.17147</vt:lpwstr>
  </property>
</Properties>
</file>